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IN\Group IR\Conf\Investor Relations 2007-\Estimates\2020\Post Q2 2020\Distribution\"/>
    </mc:Choice>
  </mc:AlternateContent>
  <bookViews>
    <workbookView xWindow="0" yWindow="0" windowWidth="51600" windowHeight="17700"/>
  </bookViews>
  <sheets>
    <sheet name="Distribution" sheetId="1" r:id="rId1"/>
  </sheets>
  <externalReferences>
    <externalReference r:id="rId2"/>
    <externalReference r:id="rId3"/>
    <externalReference r:id="rId4"/>
  </externalReferences>
  <definedNames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Dividend2014">[1]KeyFigures!$L$54</definedName>
    <definedName name="Dividend2015">[1]KeyFigures!$M$54</definedName>
    <definedName name="Dividend2016">[1]KeyFigures!$N$54</definedName>
    <definedName name="EBIT2011">[2]Income!$I$24</definedName>
    <definedName name="EBIT2012">[2]Income!$J$24</definedName>
    <definedName name="EBITDA2011">[2]Income!$I$14</definedName>
    <definedName name="EBITDA2012">[2]Income!$J$14</definedName>
    <definedName name="EBITDA2015">[1]Income!$M$14</definedName>
    <definedName name="EBITDA2016">[1]Income!$N$14</definedName>
    <definedName name="PresentationNormalA4" localSheetId="0">#REF!</definedName>
    <definedName name="PresentationNormalA4">#REF!</definedName>
    <definedName name="PretaxRep2011">[2]Income!$I$35</definedName>
    <definedName name="PretaxRep2012">[2]Income!$J$35</definedName>
    <definedName name="_xlnm.Print_Area" localSheetId="0">Distribution!$A$1:$R$73</definedName>
    <definedName name="ProfitRep2011">[2]Income!$I$40</definedName>
    <definedName name="ProfitRep2012">[2]Income!$J$40</definedName>
    <definedName name="Sales2011">[2]Income!$I$5</definedName>
    <definedName name="Sales2012">[2]Income!$J$5</definedName>
    <definedName name="sdfasdf" localSheetId="0">#REF!</definedName>
    <definedName name="sdfasdf">#REF!</definedName>
    <definedName name="TestAdd">"Test RefersTo1"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7" i="1"/>
  <c r="E76" i="1"/>
</calcChain>
</file>

<file path=xl/sharedStrings.xml><?xml version="1.0" encoding="utf-8"?>
<sst xmlns="http://schemas.openxmlformats.org/spreadsheetml/2006/main" count="272" uniqueCount="52">
  <si>
    <t>Median estimates</t>
  </si>
  <si>
    <t>Group</t>
  </si>
  <si>
    <t>Average</t>
  </si>
  <si>
    <t>High</t>
  </si>
  <si>
    <t>Low</t>
  </si>
  <si>
    <t>Median</t>
  </si>
  <si>
    <t>Revenues</t>
  </si>
  <si>
    <t>Subscription and traffic revenues</t>
  </si>
  <si>
    <t>EBITDA before other items</t>
  </si>
  <si>
    <t>Other items</t>
  </si>
  <si>
    <t>EBITDA (reported)</t>
  </si>
  <si>
    <t>Operating profit</t>
  </si>
  <si>
    <t>Profit/Loss in Ass Comp</t>
  </si>
  <si>
    <t>Net financials</t>
  </si>
  <si>
    <t>Pretax Profit</t>
  </si>
  <si>
    <t>Taxes</t>
  </si>
  <si>
    <t>Non-controlling interests</t>
  </si>
  <si>
    <t>Minorities</t>
  </si>
  <si>
    <t>Equity holders of Telenor ASA</t>
  </si>
  <si>
    <t>Net income to equity holders</t>
  </si>
  <si>
    <t>Norway</t>
  </si>
  <si>
    <t>Capex</t>
  </si>
  <si>
    <t>Sweden</t>
  </si>
  <si>
    <t>Denmark</t>
  </si>
  <si>
    <t>Finland (DNA)</t>
  </si>
  <si>
    <t>Thailand (dtac)</t>
  </si>
  <si>
    <t>Malaysia (Digi)</t>
  </si>
  <si>
    <t>Bangladesh (Grameenphone)</t>
  </si>
  <si>
    <t>Pakistan</t>
  </si>
  <si>
    <t>Myanmar</t>
  </si>
  <si>
    <t>Other units</t>
  </si>
  <si>
    <t>Eliminations</t>
  </si>
  <si>
    <t>Other key figures</t>
  </si>
  <si>
    <t>Capex excl. licenses</t>
  </si>
  <si>
    <t>Total capex (incl. licenses)</t>
  </si>
  <si>
    <t>Tota capex (incl. licenses)</t>
  </si>
  <si>
    <t>Net debt (NOK m)</t>
  </si>
  <si>
    <t>Net debt</t>
  </si>
  <si>
    <t>DPS</t>
  </si>
  <si>
    <t>Consensus vs outlook 2020</t>
  </si>
  <si>
    <t>Consensus</t>
  </si>
  <si>
    <t>Org. growth subscription &amp; traffic revenues</t>
  </si>
  <si>
    <t>Org. EBITDA growth</t>
  </si>
  <si>
    <t>Capex (excl. Spectrum)/Sales</t>
  </si>
  <si>
    <t>CAGR</t>
  </si>
  <si>
    <t xml:space="preserve">Telenor 2020 guidance </t>
  </si>
  <si>
    <t>CONSENSUS POST Q2 2020</t>
  </si>
  <si>
    <t>Q3 2020</t>
  </si>
  <si>
    <t xml:space="preserve">Stable organic EBITDA compared to 2019 </t>
  </si>
  <si>
    <t>~13 %</t>
  </si>
  <si>
    <t>Mid term guidance maintained</t>
  </si>
  <si>
    <t xml:space="preserve">Low single digit percentage decline in organic subscription and traffic revenues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</si>
</sst>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[Red]\(0\)"/>
    <numFmt numFmtId="165" formatCode="#,##0_ ;[Red]\-#,##0\ "/>
    <numFmt numFmtId="166" formatCode="0.0\ %"/>
    <numFmt numFmtId="167" formatCode="0_ ;[Red]\-0\ "/>
    <numFmt numFmtId="168" formatCode="#,##0.0;[Red]\-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79">
    <xf numFmtId="0" fontId="0" fillId="0" borderId="0" xfId="0"/>
    <xf numFmtId="164" fontId="2" fillId="2" borderId="1" xfId="2" applyNumberFormat="1" applyFont="1" applyFill="1" applyBorder="1"/>
    <xf numFmtId="165" fontId="3" fillId="0" borderId="0" xfId="2" applyNumberFormat="1" applyFont="1" applyFill="1" applyBorder="1"/>
    <xf numFmtId="166" fontId="3" fillId="0" borderId="0" xfId="1" applyNumberFormat="1" applyFont="1"/>
    <xf numFmtId="0" fontId="5" fillId="0" borderId="0" xfId="2" applyFont="1" applyFill="1"/>
    <xf numFmtId="0" fontId="5" fillId="0" borderId="0" xfId="2" applyFont="1"/>
    <xf numFmtId="164" fontId="3" fillId="0" borderId="0" xfId="2" applyNumberFormat="1" applyFont="1" applyFill="1" applyBorder="1"/>
    <xf numFmtId="165" fontId="3" fillId="0" borderId="0" xfId="2" applyNumberFormat="1" applyFont="1" applyFill="1"/>
    <xf numFmtId="167" fontId="6" fillId="3" borderId="0" xfId="3" applyNumberFormat="1" applyFont="1" applyFill="1" applyBorder="1"/>
    <xf numFmtId="0" fontId="5" fillId="3" borderId="0" xfId="2" applyFont="1" applyFill="1"/>
    <xf numFmtId="164" fontId="6" fillId="3" borderId="0" xfId="2" applyNumberFormat="1" applyFont="1" applyFill="1" applyBorder="1"/>
    <xf numFmtId="167" fontId="6" fillId="0" borderId="0" xfId="2" applyNumberFormat="1" applyFont="1" applyFill="1" applyBorder="1" applyAlignment="1">
      <alignment horizontal="right"/>
    </xf>
    <xf numFmtId="167" fontId="6" fillId="3" borderId="0" xfId="2" applyNumberFormat="1" applyFont="1" applyFill="1" applyBorder="1" applyAlignment="1">
      <alignment horizontal="right"/>
    </xf>
    <xf numFmtId="167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Alignment="1">
      <alignment horizontal="right"/>
    </xf>
    <xf numFmtId="167" fontId="6" fillId="3" borderId="0" xfId="1" applyNumberFormat="1" applyFont="1" applyFill="1" applyBorder="1" applyAlignment="1">
      <alignment horizontal="right"/>
    </xf>
    <xf numFmtId="167" fontId="6" fillId="3" borderId="0" xfId="1" applyNumberFormat="1" applyFont="1" applyFill="1" applyBorder="1" applyAlignment="1">
      <alignment horizontal="left"/>
    </xf>
    <xf numFmtId="167" fontId="6" fillId="3" borderId="0" xfId="3" applyNumberFormat="1" applyFont="1" applyFill="1" applyBorder="1" applyAlignment="1">
      <alignment horizontal="right"/>
    </xf>
    <xf numFmtId="164" fontId="3" fillId="0" borderId="0" xfId="2" applyNumberFormat="1" applyFont="1" applyBorder="1"/>
    <xf numFmtId="165" fontId="3" fillId="0" borderId="0" xfId="2" applyNumberFormat="1" applyFont="1" applyFill="1" applyBorder="1" applyAlignment="1">
      <alignment horizontal="right"/>
    </xf>
    <xf numFmtId="38" fontId="3" fillId="0" borderId="0" xfId="2" applyNumberFormat="1" applyFont="1" applyBorder="1" applyAlignment="1">
      <alignment horizontal="right"/>
    </xf>
    <xf numFmtId="38" fontId="3" fillId="0" borderId="0" xfId="2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3" fillId="0" borderId="0" xfId="2" applyNumberFormat="1" applyFont="1" applyBorder="1"/>
    <xf numFmtId="166" fontId="3" fillId="0" borderId="0" xfId="2" applyNumberFormat="1" applyFont="1" applyBorder="1"/>
    <xf numFmtId="166" fontId="5" fillId="0" borderId="0" xfId="1" applyNumberFormat="1" applyFont="1"/>
    <xf numFmtId="164" fontId="3" fillId="4" borderId="0" xfId="2" applyNumberFormat="1" applyFont="1" applyFill="1" applyBorder="1"/>
    <xf numFmtId="38" fontId="3" fillId="4" borderId="0" xfId="2" applyNumberFormat="1" applyFont="1" applyFill="1" applyBorder="1"/>
    <xf numFmtId="166" fontId="3" fillId="4" borderId="0" xfId="2" applyNumberFormat="1" applyFont="1" applyFill="1" applyBorder="1" applyAlignment="1">
      <alignment horizontal="right"/>
    </xf>
    <xf numFmtId="0" fontId="5" fillId="4" borderId="0" xfId="2" applyFont="1" applyFill="1"/>
    <xf numFmtId="166" fontId="5" fillId="0" borderId="0" xfId="2" applyNumberFormat="1" applyFont="1"/>
    <xf numFmtId="166" fontId="3" fillId="0" borderId="0" xfId="2" applyNumberFormat="1" applyFont="1" applyFill="1" applyBorder="1"/>
    <xf numFmtId="0" fontId="3" fillId="0" borderId="0" xfId="2" applyFont="1" applyBorder="1"/>
    <xf numFmtId="167" fontId="6" fillId="5" borderId="0" xfId="2" applyNumberFormat="1" applyFont="1" applyFill="1" applyBorder="1" applyAlignment="1">
      <alignment horizontal="right"/>
    </xf>
    <xf numFmtId="164" fontId="6" fillId="3" borderId="0" xfId="2" applyNumberFormat="1" applyFont="1" applyFill="1" applyBorder="1" applyAlignment="1">
      <alignment horizontal="left"/>
    </xf>
    <xf numFmtId="9" fontId="3" fillId="0" borderId="0" xfId="1" applyFont="1" applyFill="1" applyBorder="1" applyAlignment="1">
      <alignment horizontal="right"/>
    </xf>
    <xf numFmtId="38" fontId="5" fillId="0" borderId="0" xfId="2" applyNumberFormat="1" applyFont="1"/>
    <xf numFmtId="165" fontId="3" fillId="0" borderId="0" xfId="2" applyNumberFormat="1" applyFont="1" applyBorder="1"/>
    <xf numFmtId="168" fontId="5" fillId="0" borderId="0" xfId="2" applyNumberFormat="1" applyFont="1"/>
    <xf numFmtId="40" fontId="3" fillId="0" borderId="0" xfId="1" applyNumberFormat="1" applyFont="1" applyFill="1" applyBorder="1" applyAlignment="1">
      <alignment horizontal="right"/>
    </xf>
    <xf numFmtId="40" fontId="3" fillId="0" borderId="0" xfId="2" applyNumberFormat="1" applyFont="1" applyBorder="1"/>
    <xf numFmtId="0" fontId="3" fillId="0" borderId="0" xfId="2" applyFont="1"/>
    <xf numFmtId="0" fontId="7" fillId="0" borderId="2" xfId="2" applyFont="1" applyBorder="1"/>
    <xf numFmtId="0" fontId="3" fillId="0" borderId="3" xfId="2" applyFont="1" applyBorder="1"/>
    <xf numFmtId="0" fontId="5" fillId="0" borderId="3" xfId="2" applyFont="1" applyBorder="1"/>
    <xf numFmtId="0" fontId="7" fillId="0" borderId="4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5" fillId="0" borderId="0" xfId="2" applyFont="1" applyBorder="1"/>
    <xf numFmtId="0" fontId="3" fillId="0" borderId="7" xfId="2" applyFont="1" applyBorder="1"/>
    <xf numFmtId="0" fontId="3" fillId="0" borderId="11" xfId="2" applyFont="1" applyBorder="1"/>
    <xf numFmtId="0" fontId="3" fillId="0" borderId="12" xfId="2" applyFont="1" applyBorder="1"/>
    <xf numFmtId="0" fontId="5" fillId="0" borderId="12" xfId="2" applyFont="1" applyBorder="1"/>
    <xf numFmtId="0" fontId="5" fillId="0" borderId="13" xfId="2" applyFont="1" applyBorder="1"/>
    <xf numFmtId="164" fontId="5" fillId="0" borderId="0" xfId="2" applyNumberFormat="1" applyFont="1" applyFill="1" applyBorder="1"/>
    <xf numFmtId="164" fontId="5" fillId="0" borderId="0" xfId="2" applyNumberFormat="1" applyFont="1" applyFill="1"/>
    <xf numFmtId="164" fontId="5" fillId="0" borderId="0" xfId="2" applyNumberFormat="1" applyFont="1"/>
    <xf numFmtId="164" fontId="5" fillId="0" borderId="0" xfId="2" applyNumberFormat="1" applyFont="1" applyBorder="1"/>
    <xf numFmtId="166" fontId="3" fillId="0" borderId="8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167" fontId="6" fillId="3" borderId="0" xfId="3" applyNumberFormat="1" applyFont="1" applyFill="1" applyBorder="1" applyAlignment="1">
      <alignment horizontal="center"/>
    </xf>
    <xf numFmtId="0" fontId="3" fillId="0" borderId="16" xfId="2" quotePrefix="1" applyFont="1" applyBorder="1" applyAlignment="1">
      <alignment horizontal="left" wrapText="1"/>
    </xf>
    <xf numFmtId="0" fontId="3" fillId="0" borderId="17" xfId="2" quotePrefix="1" applyFont="1" applyBorder="1" applyAlignment="1">
      <alignment horizontal="left" wrapText="1"/>
    </xf>
    <xf numFmtId="0" fontId="3" fillId="0" borderId="18" xfId="2" quotePrefix="1" applyFont="1" applyBorder="1" applyAlignment="1">
      <alignment horizontal="left" wrapText="1"/>
    </xf>
    <xf numFmtId="0" fontId="3" fillId="0" borderId="9" xfId="2" quotePrefix="1" applyFont="1" applyBorder="1" applyAlignment="1">
      <alignment horizontal="left" vertical="center" wrapText="1"/>
    </xf>
    <xf numFmtId="0" fontId="3" fillId="0" borderId="0" xfId="2" quotePrefix="1" applyFont="1" applyBorder="1" applyAlignment="1">
      <alignment horizontal="left" vertical="center" wrapText="1"/>
    </xf>
    <xf numFmtId="0" fontId="3" fillId="0" borderId="10" xfId="2" quotePrefix="1" applyFont="1" applyBorder="1" applyAlignment="1">
      <alignment horizontal="left" vertical="center" wrapText="1"/>
    </xf>
    <xf numFmtId="9" fontId="3" fillId="0" borderId="9" xfId="2" quotePrefix="1" applyNumberFormat="1" applyFont="1" applyBorder="1" applyAlignment="1">
      <alignment horizontal="left"/>
    </xf>
    <xf numFmtId="9" fontId="3" fillId="0" borderId="0" xfId="2" quotePrefix="1" applyNumberFormat="1" applyFont="1" applyBorder="1" applyAlignment="1">
      <alignment horizontal="left"/>
    </xf>
    <xf numFmtId="9" fontId="3" fillId="0" borderId="10" xfId="2" quotePrefix="1" applyNumberFormat="1" applyFont="1" applyBorder="1" applyAlignment="1">
      <alignment horizontal="left"/>
    </xf>
    <xf numFmtId="0" fontId="3" fillId="0" borderId="14" xfId="2" applyFont="1" applyBorder="1" applyAlignment="1">
      <alignment horizontal="left" wrapText="1"/>
    </xf>
    <xf numFmtId="0" fontId="3" fillId="0" borderId="12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167" fontId="6" fillId="3" borderId="0" xfId="2" applyNumberFormat="1" applyFont="1" applyFill="1" applyBorder="1" applyAlignment="1">
      <alignment horizontal="center"/>
    </xf>
    <xf numFmtId="0" fontId="3" fillId="0" borderId="0" xfId="2" quotePrefix="1" applyFont="1" applyBorder="1" applyAlignment="1">
      <alignment vertical="center" wrapText="1"/>
    </xf>
    <xf numFmtId="0" fontId="7" fillId="0" borderId="0" xfId="2" applyFont="1" applyBorder="1" applyAlignment="1">
      <alignment horizontal="left"/>
    </xf>
    <xf numFmtId="0" fontId="3" fillId="0" borderId="0" xfId="2" quotePrefix="1" applyFont="1" applyBorder="1" applyAlignment="1">
      <alignment horizontal="center" vertical="center"/>
    </xf>
    <xf numFmtId="0" fontId="3" fillId="0" borderId="0" xfId="2" applyFont="1" applyBorder="1" applyAlignment="1">
      <alignment wrapText="1"/>
    </xf>
    <xf numFmtId="9" fontId="3" fillId="0" borderId="0" xfId="2" quotePrefix="1" applyNumberFormat="1" applyFont="1" applyBorder="1" applyAlignment="1">
      <alignment horizontal="center" vertical="center"/>
    </xf>
    <xf numFmtId="0" fontId="3" fillId="0" borderId="6" xfId="2" applyFont="1" applyBorder="1"/>
  </cellXfs>
  <cellStyles count="4">
    <cellStyle name="Normal" xfId="0" builtinId="0"/>
    <cellStyle name="Normal_Estimatdatabase oktober 2001" xfId="3"/>
    <cellStyle name="Normal_Estimatdatabase Q1 2002 -test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428581\AppData\Local\Microsoft\Windows\Temporary%20Internet%20Files\Content.Outlook\T58KO233\Copy%20of%20TELcal01,%20pre-3Q14_Ank(Thursday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s-fbu-2f-019\Documents%20and%20Settings\t716067\Local%20Settings\Temporary%20Internet%20Files\Content.Outlook\L7GJIVT4\TELcal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Group%20IR/Conf/Investor%20Relations%202007-/Estimates/2020/Post%20Q2%202020/Consensus%20Estimates%20Database%20POST%20Q220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Input"/>
      <sheetName val="Page2"/>
      <sheetName val="Mini"/>
      <sheetName val="TEL vs cons"/>
      <sheetName val="Consensus - new"/>
      <sheetName val="Changes"/>
      <sheetName val="SOTP"/>
      <sheetName val="Peers"/>
      <sheetName val="SOTP Peers"/>
      <sheetName val="DCF"/>
      <sheetName val="Valuation"/>
      <sheetName val="Balance"/>
      <sheetName val="KeyFigures"/>
      <sheetName val="mNorway"/>
      <sheetName val="mSweden"/>
      <sheetName val="mDenmark"/>
      <sheetName val="mHungary"/>
      <sheetName val="mSerbia"/>
      <sheetName val="mMonte"/>
      <sheetName val="mMonteserbia"/>
      <sheetName val="mBulgaria"/>
      <sheetName val="mThailand"/>
      <sheetName val="mMalaysia"/>
      <sheetName val="mBangla"/>
      <sheetName val="mPakistan"/>
      <sheetName val="mIndia"/>
      <sheetName val="mMyanmar"/>
      <sheetName val="mUkraine"/>
      <sheetName val="Broadcast"/>
      <sheetName val="Fixed"/>
      <sheetName val="Other"/>
      <sheetName val="Min. &amp; Assoc."/>
      <sheetName val="SegmentsPR"/>
      <sheetName val="Assumptions"/>
      <sheetName val="DV"/>
      <sheetName val="Mobil"/>
      <sheetName val="Macros"/>
      <sheetName val="Maigrafer"/>
      <sheetName val="Charts"/>
      <sheetName val="Nye grafer"/>
      <sheetName val="Tables"/>
      <sheetName val="Deviation"/>
      <sheetName val="Income"/>
      <sheetName val="Segments"/>
      <sheetName val="Consensus"/>
      <sheetName val="TEL pre-Q sheet"/>
      <sheetName val="TEL post-Q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4">
          <cell r="L54">
            <v>8</v>
          </cell>
          <cell r="M54">
            <v>8.5</v>
          </cell>
          <cell r="N54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5">
          <cell r="H5">
            <v>97309.883639998516</v>
          </cell>
        </row>
        <row r="14">
          <cell r="M14">
            <v>40870.356689746855</v>
          </cell>
          <cell r="N14">
            <v>43293.394527526129</v>
          </cell>
        </row>
      </sheetData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Input"/>
      <sheetName val="TEL vs cons"/>
      <sheetName val="Mobil"/>
      <sheetName val="Page2"/>
      <sheetName val="Changes"/>
      <sheetName val="SOTP"/>
      <sheetName val="DCF"/>
      <sheetName val="Income"/>
      <sheetName val="Balance"/>
      <sheetName val="Segments"/>
      <sheetName val="SegmentsPR"/>
      <sheetName val="mNorway"/>
      <sheetName val="mSweden"/>
      <sheetName val="mDenmark"/>
      <sheetName val="mHungary"/>
      <sheetName val="mSerbia"/>
      <sheetName val="mThailand"/>
      <sheetName val="mMalaysia"/>
      <sheetName val="mBangla"/>
      <sheetName val="mPakistan"/>
      <sheetName val="mIndia"/>
      <sheetName val="mMonte"/>
      <sheetName val="mUkraine"/>
      <sheetName val="Broadcast"/>
      <sheetName val="Fixed"/>
      <sheetName val="Other"/>
      <sheetName val="Assumptions"/>
      <sheetName val="Min. &amp; Assoc."/>
      <sheetName val="KeyFigures"/>
      <sheetName val="DV"/>
      <sheetName val="Maigrafer"/>
      <sheetName val="Charts"/>
      <sheetName val="Nye grafer"/>
      <sheetName val="Consens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I5">
            <v>99281.961891131068</v>
          </cell>
          <cell r="J5">
            <v>103801.16585800363</v>
          </cell>
        </row>
        <row r="14">
          <cell r="I14">
            <v>30395.291048149906</v>
          </cell>
          <cell r="J14">
            <v>33265.891891769876</v>
          </cell>
        </row>
        <row r="24">
          <cell r="I24">
            <v>14118.921701060666</v>
          </cell>
          <cell r="J24">
            <v>16939.24588896201</v>
          </cell>
        </row>
        <row r="35">
          <cell r="I35">
            <v>17843.996944840623</v>
          </cell>
          <cell r="J35">
            <v>21791.351123094337</v>
          </cell>
        </row>
        <row r="40">
          <cell r="I40">
            <v>11204.628851457406</v>
          </cell>
          <cell r="J40">
            <v>13945.994352593931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Est. changes"/>
      <sheetName val="Consensus Q3 2020"/>
      <sheetName val="Report"/>
      <sheetName val="Distribution"/>
      <sheetName val="Cons. 2020-23"/>
      <sheetName val="Brokers Q"/>
      <sheetName val="Brokers 2020"/>
      <sheetName val="Brokers 2021"/>
      <sheetName val="Brokers 2022"/>
      <sheetName val="Brokers 2023"/>
      <sheetName val="ABG"/>
      <sheetName val="Arctic"/>
      <sheetName val="Bernstein"/>
      <sheetName val="BAML"/>
      <sheetName val="Barclays"/>
      <sheetName val="Berenberg"/>
      <sheetName val="Carnegie"/>
      <sheetName val="Cheuvreux"/>
      <sheetName val="Citi"/>
      <sheetName val="Credit Suisse"/>
      <sheetName val="Danske"/>
      <sheetName val="Deutsche"/>
      <sheetName val="DNB"/>
      <sheetName val="Exane"/>
      <sheetName val="Goldman"/>
      <sheetName val="Handelsbanken"/>
      <sheetName val="HSBC"/>
      <sheetName val="Jefferies"/>
      <sheetName val="JP Morgan"/>
      <sheetName val="Morgan Stanley"/>
      <sheetName val="New Street"/>
      <sheetName val="Nordea"/>
      <sheetName val="Pareto"/>
      <sheetName val="RBC"/>
      <sheetName val="Redburn"/>
      <sheetName val="Swedbank"/>
      <sheetName val="SEB"/>
      <sheetName val="SB1"/>
      <sheetName val="SocGen"/>
      <sheetName val="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4">
          <cell r="F74">
            <v>-1.0812002947076653E-2</v>
          </cell>
        </row>
        <row r="75">
          <cell r="F75">
            <v>9.3386661930794368E-3</v>
          </cell>
        </row>
        <row r="83">
          <cell r="F83">
            <v>0.13231678942971803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Z357"/>
  <sheetViews>
    <sheetView showGridLines="0" tabSelected="1" topLeftCell="A63" zoomScale="90" zoomScaleNormal="90" workbookViewId="0">
      <selection activeCell="L80" sqref="L80"/>
    </sheetView>
  </sheetViews>
  <sheetFormatPr defaultColWidth="9.1796875" defaultRowHeight="11.25" customHeight="1" outlineLevelCol="1" x14ac:dyDescent="0.3"/>
  <cols>
    <col min="1" max="1" width="28.7265625" style="56" bestFit="1" customWidth="1"/>
    <col min="2" max="2" width="2" style="4" customWidth="1"/>
    <col min="3" max="4" width="9" style="5" customWidth="1"/>
    <col min="5" max="5" width="10.81640625" style="5" customWidth="1"/>
    <col min="6" max="6" width="10.54296875" style="5" customWidth="1"/>
    <col min="7" max="7" width="1.26953125" style="4" customWidth="1"/>
    <col min="8" max="8" width="1.1796875" style="4" customWidth="1"/>
    <col min="9" max="9" width="9.54296875" style="5" customWidth="1"/>
    <col min="10" max="10" width="8" style="5" customWidth="1"/>
    <col min="11" max="11" width="8.7265625" style="5" bestFit="1" customWidth="1"/>
    <col min="12" max="12" width="8" style="5" customWidth="1"/>
    <col min="13" max="13" width="2.26953125" style="5" customWidth="1"/>
    <col min="14" max="14" width="27.54296875" style="55" bestFit="1" customWidth="1"/>
    <col min="15" max="18" width="6.7265625" style="5" bestFit="1" customWidth="1"/>
    <col min="19" max="19" width="7.54296875" style="5" customWidth="1" outlineLevel="1"/>
    <col min="20" max="239" width="9.1796875" style="5" customWidth="1"/>
    <col min="240" max="16384" width="9.1796875" style="5"/>
  </cols>
  <sheetData>
    <row r="1" spans="1:24" ht="14.5" thickBot="1" x14ac:dyDescent="0.35">
      <c r="A1" s="1" t="s">
        <v>46</v>
      </c>
      <c r="B1" s="2"/>
      <c r="C1" s="3"/>
      <c r="D1" s="3"/>
      <c r="E1" s="3"/>
      <c r="F1" s="3"/>
      <c r="I1" s="3"/>
      <c r="J1" s="3"/>
      <c r="K1" s="3"/>
      <c r="L1" s="3"/>
      <c r="N1" s="6"/>
    </row>
    <row r="2" spans="1:24" s="4" customFormat="1" ht="11.25" customHeight="1" x14ac:dyDescent="0.3">
      <c r="A2" s="6"/>
      <c r="B2" s="2"/>
      <c r="C2" s="72" t="s">
        <v>47</v>
      </c>
      <c r="D2" s="72"/>
      <c r="E2" s="72"/>
      <c r="F2" s="72"/>
      <c r="G2" s="7"/>
      <c r="H2" s="7"/>
      <c r="I2" s="72">
        <v>2020</v>
      </c>
      <c r="J2" s="72"/>
      <c r="K2" s="72"/>
      <c r="L2" s="72"/>
      <c r="N2" s="8"/>
      <c r="O2" s="59" t="s">
        <v>0</v>
      </c>
      <c r="P2" s="59"/>
      <c r="Q2" s="59"/>
      <c r="R2" s="59"/>
      <c r="S2" s="9"/>
    </row>
    <row r="3" spans="1:24" ht="11.25" customHeight="1" x14ac:dyDescent="0.3">
      <c r="A3" s="10" t="s">
        <v>1</v>
      </c>
      <c r="B3" s="11"/>
      <c r="C3" s="12" t="s">
        <v>2</v>
      </c>
      <c r="D3" s="13" t="s">
        <v>3</v>
      </c>
      <c r="E3" s="13" t="s">
        <v>4</v>
      </c>
      <c r="F3" s="13" t="s">
        <v>5</v>
      </c>
      <c r="G3" s="14"/>
      <c r="H3" s="14"/>
      <c r="I3" s="15" t="s">
        <v>2</v>
      </c>
      <c r="J3" s="13" t="s">
        <v>3</v>
      </c>
      <c r="K3" s="13" t="s">
        <v>4</v>
      </c>
      <c r="L3" s="13" t="s">
        <v>5</v>
      </c>
      <c r="N3" s="16" t="s">
        <v>1</v>
      </c>
      <c r="O3" s="8">
        <v>2020</v>
      </c>
      <c r="P3" s="8">
        <v>2021</v>
      </c>
      <c r="Q3" s="8">
        <v>2022</v>
      </c>
      <c r="R3" s="8">
        <v>2023</v>
      </c>
      <c r="S3" s="17" t="s">
        <v>44</v>
      </c>
    </row>
    <row r="4" spans="1:24" ht="11.25" customHeight="1" x14ac:dyDescent="0.3">
      <c r="A4" s="18" t="s">
        <v>6</v>
      </c>
      <c r="B4" s="19"/>
      <c r="C4" s="20">
        <v>30809.365504149901</v>
      </c>
      <c r="D4" s="20">
        <v>31985.672381632365</v>
      </c>
      <c r="E4" s="20">
        <v>30103.778918733118</v>
      </c>
      <c r="F4" s="20">
        <v>30764.142793143201</v>
      </c>
      <c r="G4" s="21"/>
      <c r="H4" s="21"/>
      <c r="I4" s="22">
        <v>124994.76371167081</v>
      </c>
      <c r="J4" s="22">
        <v>127571.33703895562</v>
      </c>
      <c r="K4" s="22">
        <v>123147.01464686336</v>
      </c>
      <c r="L4" s="22">
        <v>124808.65509452354</v>
      </c>
      <c r="N4" s="18" t="s">
        <v>6</v>
      </c>
      <c r="O4" s="23">
        <v>124808.65509452354</v>
      </c>
      <c r="P4" s="23">
        <v>127372.94694613937</v>
      </c>
      <c r="Q4" s="23">
        <v>129486.79840235978</v>
      </c>
      <c r="R4" s="23">
        <v>130172.24821667877</v>
      </c>
      <c r="S4" s="24">
        <v>1.4124404799796153E-2</v>
      </c>
    </row>
    <row r="5" spans="1:24" ht="11.25" customHeight="1" x14ac:dyDescent="0.3">
      <c r="A5" s="18" t="s">
        <v>7</v>
      </c>
      <c r="B5" s="19"/>
      <c r="C5" s="20">
        <v>23519.961796079951</v>
      </c>
      <c r="D5" s="20">
        <v>23864.463030363131</v>
      </c>
      <c r="E5" s="20">
        <v>23116.420954476551</v>
      </c>
      <c r="F5" s="20">
        <v>23541.384980286974</v>
      </c>
      <c r="G5" s="21"/>
      <c r="H5" s="21"/>
      <c r="I5" s="22">
        <v>94764.769413555696</v>
      </c>
      <c r="J5" s="22">
        <v>95666.60035756178</v>
      </c>
      <c r="K5" s="22">
        <v>93811.449440050681</v>
      </c>
      <c r="L5" s="22">
        <v>94848.089954648749</v>
      </c>
      <c r="N5" s="18" t="s">
        <v>7</v>
      </c>
      <c r="O5" s="23">
        <v>94848.089954648749</v>
      </c>
      <c r="P5" s="23">
        <v>96397.883924073409</v>
      </c>
      <c r="Q5" s="23">
        <v>98143.965210790237</v>
      </c>
      <c r="R5" s="23">
        <v>99941.609376294058</v>
      </c>
      <c r="S5" s="24">
        <v>1.758942032512234E-2</v>
      </c>
    </row>
    <row r="6" spans="1:24" ht="11.25" customHeight="1" x14ac:dyDescent="0.3">
      <c r="A6" s="18" t="s">
        <v>8</v>
      </c>
      <c r="B6" s="19"/>
      <c r="C6" s="20">
        <v>14347.346595902609</v>
      </c>
      <c r="D6" s="20">
        <v>15239.099305012851</v>
      </c>
      <c r="E6" s="20">
        <v>13944.424960849999</v>
      </c>
      <c r="F6" s="20">
        <v>14246.07802654767</v>
      </c>
      <c r="G6" s="21"/>
      <c r="H6" s="21"/>
      <c r="I6" s="22">
        <v>56758.843173555884</v>
      </c>
      <c r="J6" s="22">
        <v>58469.465502215317</v>
      </c>
      <c r="K6" s="22">
        <v>55714.441310864284</v>
      </c>
      <c r="L6" s="22">
        <v>56540.147445377079</v>
      </c>
      <c r="N6" s="18" t="s">
        <v>8</v>
      </c>
      <c r="O6" s="23">
        <v>56540.147445377079</v>
      </c>
      <c r="P6" s="23">
        <v>58301.558222834421</v>
      </c>
      <c r="Q6" s="23">
        <v>59556.016279073592</v>
      </c>
      <c r="R6" s="23">
        <v>61240.020737562678</v>
      </c>
      <c r="S6" s="24">
        <v>2.6974036573245153E-2</v>
      </c>
      <c r="U6" s="25"/>
      <c r="V6" s="25"/>
      <c r="W6" s="25"/>
      <c r="X6" s="25"/>
    </row>
    <row r="7" spans="1:24" ht="11.25" customHeight="1" x14ac:dyDescent="0.3">
      <c r="A7" s="18" t="s">
        <v>9</v>
      </c>
      <c r="B7" s="19"/>
      <c r="C7" s="20">
        <v>108.24855439735613</v>
      </c>
      <c r="D7" s="20">
        <v>1140</v>
      </c>
      <c r="E7" s="20">
        <v>-126.70617000548009</v>
      </c>
      <c r="F7" s="20">
        <v>-109.96568431734815</v>
      </c>
      <c r="G7" s="21"/>
      <c r="H7" s="21"/>
      <c r="I7" s="22">
        <v>-409.6222866903006</v>
      </c>
      <c r="J7" s="22">
        <v>0</v>
      </c>
      <c r="K7" s="22">
        <v>-2123.9904679182291</v>
      </c>
      <c r="L7" s="22">
        <v>-1723.7424633649207</v>
      </c>
      <c r="N7" s="26" t="s">
        <v>9</v>
      </c>
      <c r="O7" s="27">
        <v>-1723.7424633649207</v>
      </c>
      <c r="P7" s="27">
        <v>-473.18384940942633</v>
      </c>
      <c r="Q7" s="27">
        <v>-369.01040679999278</v>
      </c>
      <c r="R7" s="27">
        <v>-296.31323832998169</v>
      </c>
      <c r="S7" s="28"/>
      <c r="T7" s="29"/>
      <c r="U7" s="25"/>
      <c r="V7" s="25"/>
      <c r="W7" s="25"/>
      <c r="X7" s="25"/>
    </row>
    <row r="8" spans="1:24" ht="11.25" customHeight="1" x14ac:dyDescent="0.3">
      <c r="A8" s="18" t="s">
        <v>10</v>
      </c>
      <c r="B8" s="19"/>
      <c r="C8" s="20">
        <v>14428.533011700623</v>
      </c>
      <c r="D8" s="20">
        <v>15239.099305012851</v>
      </c>
      <c r="E8" s="20">
        <v>13819.424960849999</v>
      </c>
      <c r="F8" s="20">
        <v>14363.652093023098</v>
      </c>
      <c r="G8" s="21"/>
      <c r="H8" s="21"/>
      <c r="I8" s="22">
        <v>55009.875793741274</v>
      </c>
      <c r="J8" s="22">
        <v>56788.728532815599</v>
      </c>
      <c r="K8" s="22">
        <v>53684.297314627751</v>
      </c>
      <c r="L8" s="22">
        <v>54816.404982012158</v>
      </c>
      <c r="N8" s="18" t="s">
        <v>10</v>
      </c>
      <c r="O8" s="23">
        <v>54816.404982012158</v>
      </c>
      <c r="P8" s="23">
        <v>57828.374373424995</v>
      </c>
      <c r="Q8" s="23">
        <v>59187.005872273599</v>
      </c>
      <c r="R8" s="23">
        <v>60943.707499232696</v>
      </c>
      <c r="S8" s="24">
        <v>3.5951540013677397E-2</v>
      </c>
      <c r="T8" s="30"/>
    </row>
    <row r="9" spans="1:24" ht="11.25" customHeight="1" x14ac:dyDescent="0.3">
      <c r="A9" s="18" t="s">
        <v>11</v>
      </c>
      <c r="B9" s="19"/>
      <c r="C9" s="20">
        <v>7299.6800787348548</v>
      </c>
      <c r="D9" s="20">
        <v>8522.1081048700544</v>
      </c>
      <c r="E9" s="20">
        <v>6414.4249608499995</v>
      </c>
      <c r="F9" s="20">
        <v>7343.2414043579047</v>
      </c>
      <c r="G9" s="21"/>
      <c r="H9" s="21"/>
      <c r="I9" s="22">
        <v>25889.12330841511</v>
      </c>
      <c r="J9" s="22">
        <v>28249.562281173065</v>
      </c>
      <c r="K9" s="22">
        <v>24576.856804307157</v>
      </c>
      <c r="L9" s="22">
        <v>25781.82555330998</v>
      </c>
      <c r="N9" s="18" t="s">
        <v>11</v>
      </c>
      <c r="O9" s="23">
        <v>25781.82555330998</v>
      </c>
      <c r="P9" s="23">
        <v>29301.262401941545</v>
      </c>
      <c r="Q9" s="23">
        <v>30549.979505028168</v>
      </c>
      <c r="R9" s="23">
        <v>33145.797637936761</v>
      </c>
      <c r="S9" s="24">
        <v>8.7355618871495455E-2</v>
      </c>
    </row>
    <row r="10" spans="1:24" ht="11.25" customHeight="1" x14ac:dyDescent="0.3">
      <c r="A10" s="18" t="s">
        <v>12</v>
      </c>
      <c r="B10" s="19"/>
      <c r="C10" s="20">
        <v>-26.578530219481085</v>
      </c>
      <c r="D10" s="20">
        <v>50</v>
      </c>
      <c r="E10" s="20">
        <v>-70</v>
      </c>
      <c r="F10" s="20">
        <v>-50</v>
      </c>
      <c r="G10" s="21"/>
      <c r="H10" s="21"/>
      <c r="I10" s="22">
        <v>-219.55849217737119</v>
      </c>
      <c r="J10" s="22">
        <v>-79</v>
      </c>
      <c r="K10" s="22">
        <v>-334.24658091928541</v>
      </c>
      <c r="L10" s="22">
        <v>-191.74658091928541</v>
      </c>
      <c r="N10" s="18" t="s">
        <v>12</v>
      </c>
      <c r="O10" s="23">
        <v>-191.74658091928541</v>
      </c>
      <c r="P10" s="23">
        <v>50</v>
      </c>
      <c r="Q10" s="23">
        <v>124.98249525695039</v>
      </c>
      <c r="R10" s="23">
        <v>180</v>
      </c>
      <c r="S10" s="24"/>
    </row>
    <row r="11" spans="1:24" ht="11.25" customHeight="1" x14ac:dyDescent="0.3">
      <c r="A11" s="18" t="s">
        <v>13</v>
      </c>
      <c r="B11" s="19"/>
      <c r="C11" s="20">
        <v>-845.68099028283018</v>
      </c>
      <c r="D11" s="20">
        <v>-580.96148308865804</v>
      </c>
      <c r="E11" s="20">
        <v>-1174.6474999999998</v>
      </c>
      <c r="F11" s="20">
        <v>-825</v>
      </c>
      <c r="G11" s="21"/>
      <c r="H11" s="21"/>
      <c r="I11" s="22">
        <v>-5227.186726752263</v>
      </c>
      <c r="J11" s="22">
        <v>-2486.1331381561504</v>
      </c>
      <c r="K11" s="22">
        <v>-6292.8541876932013</v>
      </c>
      <c r="L11" s="22">
        <v>-5412.3897561006452</v>
      </c>
      <c r="N11" s="18" t="s">
        <v>13</v>
      </c>
      <c r="O11" s="23">
        <v>-5412.3897561006452</v>
      </c>
      <c r="P11" s="23">
        <v>-3477.8646468990655</v>
      </c>
      <c r="Q11" s="23">
        <v>-3927.2725454021893</v>
      </c>
      <c r="R11" s="23">
        <v>-3679.7220254860131</v>
      </c>
      <c r="S11" s="24">
        <v>-0.12069005921305642</v>
      </c>
    </row>
    <row r="12" spans="1:24" ht="11.25" customHeight="1" x14ac:dyDescent="0.3">
      <c r="A12" s="18" t="s">
        <v>14</v>
      </c>
      <c r="B12" s="19"/>
      <c r="C12" s="20">
        <v>6430.7428745099787</v>
      </c>
      <c r="D12" s="20">
        <v>7900.5748203310168</v>
      </c>
      <c r="E12" s="20">
        <v>5459.8787341158868</v>
      </c>
      <c r="F12" s="20">
        <v>6511.0754366408446</v>
      </c>
      <c r="G12" s="21"/>
      <c r="H12" s="21"/>
      <c r="I12" s="22">
        <v>20442.378089485479</v>
      </c>
      <c r="J12" s="22">
        <v>25559.182562097627</v>
      </c>
      <c r="K12" s="22">
        <v>18336.365357818773</v>
      </c>
      <c r="L12" s="22">
        <v>19876.424746787663</v>
      </c>
      <c r="N12" s="18" t="s">
        <v>14</v>
      </c>
      <c r="O12" s="23">
        <v>19876.424746787663</v>
      </c>
      <c r="P12" s="23">
        <v>25145.723248931892</v>
      </c>
      <c r="Q12" s="23">
        <v>27058.303077093798</v>
      </c>
      <c r="R12" s="23">
        <v>29110.348862192513</v>
      </c>
      <c r="S12" s="24">
        <v>0.13562875442406819</v>
      </c>
    </row>
    <row r="13" spans="1:24" ht="11.25" customHeight="1" x14ac:dyDescent="0.3">
      <c r="A13" s="18" t="s">
        <v>15</v>
      </c>
      <c r="B13" s="19"/>
      <c r="C13" s="20">
        <v>-1919.1641310086454</v>
      </c>
      <c r="D13" s="20">
        <v>-1631.3142265641866</v>
      </c>
      <c r="E13" s="20">
        <v>-2370.172446099305</v>
      </c>
      <c r="F13" s="20">
        <v>-1907.4124022873834</v>
      </c>
      <c r="G13" s="21"/>
      <c r="H13" s="21"/>
      <c r="I13" s="22">
        <v>-6448.9341834713287</v>
      </c>
      <c r="J13" s="22">
        <v>-5863.1586984316864</v>
      </c>
      <c r="K13" s="22">
        <v>-8049.1749053442018</v>
      </c>
      <c r="L13" s="22">
        <v>-6172.6393955541062</v>
      </c>
      <c r="N13" s="18" t="s">
        <v>15</v>
      </c>
      <c r="O13" s="23">
        <v>-6172.6393955541062</v>
      </c>
      <c r="P13" s="23">
        <v>-7445.8343835862388</v>
      </c>
      <c r="Q13" s="23">
        <v>-7967.4909231281399</v>
      </c>
      <c r="R13" s="23">
        <v>-8629.5502834567778</v>
      </c>
      <c r="S13" s="24">
        <v>0.11816463515948716</v>
      </c>
      <c r="T13" s="31"/>
    </row>
    <row r="14" spans="1:24" ht="11.25" customHeight="1" x14ac:dyDescent="0.3">
      <c r="A14" s="32" t="s">
        <v>16</v>
      </c>
      <c r="B14" s="19"/>
      <c r="C14" s="20">
        <v>928.15536748413251</v>
      </c>
      <c r="D14" s="20">
        <v>1213.7108781494248</v>
      </c>
      <c r="E14" s="20">
        <v>650</v>
      </c>
      <c r="F14" s="20">
        <v>917.32937092072871</v>
      </c>
      <c r="G14" s="21"/>
      <c r="H14" s="21"/>
      <c r="I14" s="22">
        <v>3793.1200067822056</v>
      </c>
      <c r="J14" s="22">
        <v>4313.0017147586232</v>
      </c>
      <c r="K14" s="22">
        <v>3018</v>
      </c>
      <c r="L14" s="22">
        <v>3830.5742472532966</v>
      </c>
      <c r="N14" s="18" t="s">
        <v>17</v>
      </c>
      <c r="O14" s="23">
        <v>3830.5742472532966</v>
      </c>
      <c r="P14" s="23">
        <v>3874.2202071086022</v>
      </c>
      <c r="Q14" s="23">
        <v>3748.4124671998502</v>
      </c>
      <c r="R14" s="23">
        <v>4149.7412190524574</v>
      </c>
      <c r="S14" s="24">
        <v>2.7036101958298087E-2</v>
      </c>
    </row>
    <row r="15" spans="1:24" ht="11.25" customHeight="1" x14ac:dyDescent="0.3">
      <c r="A15" s="32" t="s">
        <v>18</v>
      </c>
      <c r="B15" s="19"/>
      <c r="C15" s="20">
        <v>3645.9233760172015</v>
      </c>
      <c r="D15" s="20">
        <v>5188.5042216265383</v>
      </c>
      <c r="E15" s="20">
        <v>2740.4452229677004</v>
      </c>
      <c r="F15" s="20">
        <v>3526.3427196790062</v>
      </c>
      <c r="G15" s="21"/>
      <c r="H15" s="21"/>
      <c r="I15" s="22">
        <v>12302.1375885651</v>
      </c>
      <c r="J15" s="22">
        <v>16738.346775334448</v>
      </c>
      <c r="K15" s="22">
        <v>10614.961753539676</v>
      </c>
      <c r="L15" s="22">
        <v>11957.302642222303</v>
      </c>
      <c r="N15" s="18" t="s">
        <v>19</v>
      </c>
      <c r="O15" s="23">
        <v>11957.302642222303</v>
      </c>
      <c r="P15" s="23">
        <v>13934.093684506704</v>
      </c>
      <c r="Q15" s="23">
        <v>14891.460595147135</v>
      </c>
      <c r="R15" s="23">
        <v>15601.699462881927</v>
      </c>
      <c r="S15" s="24">
        <v>9.2730072962721177E-2</v>
      </c>
    </row>
    <row r="16" spans="1:24" ht="11.25" customHeight="1" x14ac:dyDescent="0.3">
      <c r="A16" s="10" t="s">
        <v>20</v>
      </c>
      <c r="B16" s="11"/>
      <c r="C16" s="12" t="s">
        <v>2</v>
      </c>
      <c r="D16" s="12" t="s">
        <v>3</v>
      </c>
      <c r="E16" s="12" t="s">
        <v>4</v>
      </c>
      <c r="F16" s="12" t="s">
        <v>5</v>
      </c>
      <c r="G16" s="33"/>
      <c r="H16" s="33"/>
      <c r="I16" s="12" t="s">
        <v>2</v>
      </c>
      <c r="J16" s="12" t="s">
        <v>3</v>
      </c>
      <c r="K16" s="12" t="s">
        <v>4</v>
      </c>
      <c r="L16" s="12" t="s">
        <v>5</v>
      </c>
      <c r="N16" s="34" t="s">
        <v>20</v>
      </c>
      <c r="O16" s="12">
        <v>2020</v>
      </c>
      <c r="P16" s="12">
        <v>2021</v>
      </c>
      <c r="Q16" s="12">
        <v>2022</v>
      </c>
      <c r="R16" s="12">
        <v>2023</v>
      </c>
      <c r="S16" s="17" t="s">
        <v>44</v>
      </c>
    </row>
    <row r="17" spans="1:26" ht="11.25" customHeight="1" x14ac:dyDescent="0.3">
      <c r="A17" s="18" t="s">
        <v>6</v>
      </c>
      <c r="B17" s="19"/>
      <c r="C17" s="20">
        <v>6488.6278345494584</v>
      </c>
      <c r="D17" s="20">
        <v>6571.508862769886</v>
      </c>
      <c r="E17" s="20">
        <v>6331.8134538634058</v>
      </c>
      <c r="F17" s="20">
        <v>6506.1809462280489</v>
      </c>
      <c r="G17" s="21"/>
      <c r="H17" s="21"/>
      <c r="I17" s="22">
        <v>26235.059935329664</v>
      </c>
      <c r="J17" s="22">
        <v>26461.088347229281</v>
      </c>
      <c r="K17" s="22">
        <v>25977.818146675771</v>
      </c>
      <c r="L17" s="22">
        <v>26219.407474560372</v>
      </c>
      <c r="N17" s="18" t="s">
        <v>6</v>
      </c>
      <c r="O17" s="23">
        <v>26219.407474560372</v>
      </c>
      <c r="P17" s="23">
        <v>26290.131049618274</v>
      </c>
      <c r="Q17" s="23">
        <v>26295.100921098601</v>
      </c>
      <c r="R17" s="23">
        <v>26214.496760055401</v>
      </c>
      <c r="S17" s="24">
        <v>-6.2434936444755174E-5</v>
      </c>
      <c r="V17" s="25"/>
      <c r="W17" s="25"/>
    </row>
    <row r="18" spans="1:26" ht="11.25" customHeight="1" x14ac:dyDescent="0.3">
      <c r="A18" s="18" t="s">
        <v>8</v>
      </c>
      <c r="B18" s="19"/>
      <c r="C18" s="20">
        <v>3259.8998833346714</v>
      </c>
      <c r="D18" s="20">
        <v>3436.8991243918626</v>
      </c>
      <c r="E18" s="20">
        <v>3125.6827778498587</v>
      </c>
      <c r="F18" s="20">
        <v>3245.8623105034912</v>
      </c>
      <c r="G18" s="21"/>
      <c r="H18" s="21"/>
      <c r="I18" s="22">
        <v>12519.088730947302</v>
      </c>
      <c r="J18" s="22">
        <v>12959.255179584821</v>
      </c>
      <c r="K18" s="22">
        <v>11826.411853208527</v>
      </c>
      <c r="L18" s="22">
        <v>12555.87068476244</v>
      </c>
      <c r="N18" s="18" t="s">
        <v>8</v>
      </c>
      <c r="O18" s="23">
        <v>12555.87068476244</v>
      </c>
      <c r="P18" s="23">
        <v>12726.304461852678</v>
      </c>
      <c r="Q18" s="23">
        <v>12902.243478430799</v>
      </c>
      <c r="R18" s="23">
        <v>13226.491616065992</v>
      </c>
      <c r="S18" s="24">
        <v>1.7495761828684619E-2</v>
      </c>
    </row>
    <row r="19" spans="1:26" ht="11.25" customHeight="1" x14ac:dyDescent="0.3">
      <c r="A19" s="18" t="s">
        <v>11</v>
      </c>
      <c r="B19" s="35"/>
      <c r="C19" s="20">
        <v>1906.7111579844247</v>
      </c>
      <c r="D19" s="20">
        <v>3032.81185871976</v>
      </c>
      <c r="E19" s="20">
        <v>1516.5065295999998</v>
      </c>
      <c r="F19" s="20">
        <v>1709.1059515597135</v>
      </c>
      <c r="G19" s="21"/>
      <c r="H19" s="21"/>
      <c r="I19" s="22">
        <v>5081.5105803946026</v>
      </c>
      <c r="J19" s="22">
        <v>6215.6937017909922</v>
      </c>
      <c r="K19" s="22">
        <v>4601.6896792999996</v>
      </c>
      <c r="L19" s="22">
        <v>4852.6721446526863</v>
      </c>
      <c r="N19" s="18" t="s">
        <v>11</v>
      </c>
      <c r="O19" s="23">
        <v>4852.6721446526863</v>
      </c>
      <c r="P19" s="23">
        <v>6457.3186719118521</v>
      </c>
      <c r="Q19" s="23">
        <v>6632.8995337285469</v>
      </c>
      <c r="R19" s="23">
        <v>7065.3902538081202</v>
      </c>
      <c r="S19" s="24">
        <v>0.13340485363938526</v>
      </c>
    </row>
    <row r="20" spans="1:26" ht="11.25" customHeight="1" x14ac:dyDescent="0.3">
      <c r="A20" s="18" t="s">
        <v>21</v>
      </c>
      <c r="B20" s="35"/>
      <c r="C20" s="20">
        <v>1298.596370739346</v>
      </c>
      <c r="D20" s="20">
        <v>1441.8229632987748</v>
      </c>
      <c r="E20" s="20">
        <v>1113.5741510783744</v>
      </c>
      <c r="F20" s="20">
        <v>1266.3626907726812</v>
      </c>
      <c r="G20" s="21"/>
      <c r="H20" s="21"/>
      <c r="I20" s="22">
        <v>5489.9648311831616</v>
      </c>
      <c r="J20" s="22">
        <v>6116.4336198809742</v>
      </c>
      <c r="K20" s="22">
        <v>4762.9959025012704</v>
      </c>
      <c r="L20" s="22">
        <v>5419.7520054405777</v>
      </c>
      <c r="N20" s="18" t="s">
        <v>21</v>
      </c>
      <c r="O20" s="23">
        <v>5419.7520054405777</v>
      </c>
      <c r="P20" s="23">
        <v>4999.6313798970295</v>
      </c>
      <c r="Q20" s="23">
        <v>5000</v>
      </c>
      <c r="R20" s="23">
        <v>4776.5050886921108</v>
      </c>
      <c r="S20" s="24">
        <v>-4.1239183309207061E-2</v>
      </c>
    </row>
    <row r="21" spans="1:26" ht="11.25" customHeight="1" x14ac:dyDescent="0.3">
      <c r="A21" s="10" t="s">
        <v>22</v>
      </c>
      <c r="B21" s="11"/>
      <c r="C21" s="12" t="s">
        <v>2</v>
      </c>
      <c r="D21" s="12" t="s">
        <v>3</v>
      </c>
      <c r="E21" s="12" t="s">
        <v>4</v>
      </c>
      <c r="F21" s="12" t="s">
        <v>5</v>
      </c>
      <c r="G21" s="33"/>
      <c r="H21" s="33"/>
      <c r="I21" s="12" t="s">
        <v>2</v>
      </c>
      <c r="J21" s="12" t="s">
        <v>3</v>
      </c>
      <c r="K21" s="12" t="s">
        <v>4</v>
      </c>
      <c r="L21" s="12" t="s">
        <v>5</v>
      </c>
      <c r="N21" s="34" t="s">
        <v>22</v>
      </c>
      <c r="O21" s="12">
        <v>2020</v>
      </c>
      <c r="P21" s="12">
        <v>2021</v>
      </c>
      <c r="Q21" s="12">
        <v>2022</v>
      </c>
      <c r="R21" s="12">
        <v>2023</v>
      </c>
      <c r="S21" s="17" t="s">
        <v>44</v>
      </c>
    </row>
    <row r="22" spans="1:26" ht="11.25" customHeight="1" x14ac:dyDescent="0.3">
      <c r="A22" s="18" t="s">
        <v>6</v>
      </c>
      <c r="B22" s="19"/>
      <c r="C22" s="20">
        <v>3067.2540571990235</v>
      </c>
      <c r="D22" s="20">
        <v>3189.8282185253584</v>
      </c>
      <c r="E22" s="20">
        <v>2883.7511557213056</v>
      </c>
      <c r="F22" s="20">
        <v>3080.3429996790182</v>
      </c>
      <c r="G22" s="21"/>
      <c r="H22" s="21"/>
      <c r="I22" s="22">
        <v>12521.059907045812</v>
      </c>
      <c r="J22" s="22">
        <v>12837.566787598977</v>
      </c>
      <c r="K22" s="22">
        <v>12080.466164574958</v>
      </c>
      <c r="L22" s="22">
        <v>12580.117588179599</v>
      </c>
      <c r="N22" s="18" t="s">
        <v>6</v>
      </c>
      <c r="O22" s="23">
        <v>12580.117588179599</v>
      </c>
      <c r="P22" s="23">
        <v>12687.650844347309</v>
      </c>
      <c r="Q22" s="23">
        <v>12676.575348368644</v>
      </c>
      <c r="R22" s="23">
        <v>12705.71237793985</v>
      </c>
      <c r="S22" s="24">
        <v>3.3168510891830039E-3</v>
      </c>
      <c r="Z22" s="36"/>
    </row>
    <row r="23" spans="1:26" ht="11.25" customHeight="1" x14ac:dyDescent="0.3">
      <c r="A23" s="18" t="s">
        <v>8</v>
      </c>
      <c r="B23" s="19"/>
      <c r="C23" s="20">
        <v>1173.9845592933634</v>
      </c>
      <c r="D23" s="20">
        <v>1228.083864132263</v>
      </c>
      <c r="E23" s="20">
        <v>1000.6318284933983</v>
      </c>
      <c r="F23" s="20">
        <v>1197.2254777399176</v>
      </c>
      <c r="G23" s="21"/>
      <c r="H23" s="21"/>
      <c r="I23" s="22">
        <v>4552.1318841035845</v>
      </c>
      <c r="J23" s="22">
        <v>4748.1808159705579</v>
      </c>
      <c r="K23" s="22">
        <v>3931.523814418857</v>
      </c>
      <c r="L23" s="22">
        <v>4661.4289365872664</v>
      </c>
      <c r="N23" s="18" t="s">
        <v>8</v>
      </c>
      <c r="O23" s="23">
        <v>4661.4289365872664</v>
      </c>
      <c r="P23" s="23">
        <v>4600.0488543916445</v>
      </c>
      <c r="Q23" s="23">
        <v>4469.3725282695013</v>
      </c>
      <c r="R23" s="23">
        <v>4469.4466228376805</v>
      </c>
      <c r="S23" s="24">
        <v>-1.3921335033922011E-2</v>
      </c>
      <c r="Z23" s="36"/>
    </row>
    <row r="24" spans="1:26" ht="11.25" customHeight="1" x14ac:dyDescent="0.3">
      <c r="A24" s="18" t="s">
        <v>11</v>
      </c>
      <c r="B24" s="35"/>
      <c r="C24" s="20">
        <v>642.69462804809586</v>
      </c>
      <c r="D24" s="20">
        <v>675.45848698295208</v>
      </c>
      <c r="E24" s="20">
        <v>592.69251791845863</v>
      </c>
      <c r="F24" s="20">
        <v>645.19005126049933</v>
      </c>
      <c r="G24" s="21"/>
      <c r="H24" s="21"/>
      <c r="I24" s="22">
        <v>2230.1442673557681</v>
      </c>
      <c r="J24" s="22">
        <v>2356.3597629226379</v>
      </c>
      <c r="K24" s="22">
        <v>2151.8857841697245</v>
      </c>
      <c r="L24" s="22">
        <v>2193.2992287939651</v>
      </c>
      <c r="N24" s="18" t="s">
        <v>11</v>
      </c>
      <c r="O24" s="23">
        <v>2193.2992287939651</v>
      </c>
      <c r="P24" s="23">
        <v>2391.9754547283774</v>
      </c>
      <c r="Q24" s="23">
        <v>2444.0519785431561</v>
      </c>
      <c r="R24" s="23">
        <v>2582.2652137015521</v>
      </c>
      <c r="S24" s="24">
        <v>5.5928032643093983E-2</v>
      </c>
      <c r="Z24" s="36"/>
    </row>
    <row r="25" spans="1:26" ht="11.25" customHeight="1" x14ac:dyDescent="0.3">
      <c r="A25" s="18" t="s">
        <v>21</v>
      </c>
      <c r="B25" s="35"/>
      <c r="C25" s="20">
        <v>324.87743191661542</v>
      </c>
      <c r="D25" s="20">
        <v>478.31931663630684</v>
      </c>
      <c r="E25" s="20">
        <v>254.40860765894107</v>
      </c>
      <c r="F25" s="20">
        <v>300</v>
      </c>
      <c r="G25" s="21"/>
      <c r="H25" s="21"/>
      <c r="I25" s="22">
        <v>1388.2368735448047</v>
      </c>
      <c r="J25" s="22">
        <v>1625.9289287256865</v>
      </c>
      <c r="K25" s="22">
        <v>1256.8536524898013</v>
      </c>
      <c r="L25" s="22">
        <v>1331.6273983284618</v>
      </c>
      <c r="N25" s="18" t="s">
        <v>21</v>
      </c>
      <c r="O25" s="23">
        <v>1331.6273983284618</v>
      </c>
      <c r="P25" s="23">
        <v>1500.7270941724414</v>
      </c>
      <c r="Q25" s="23">
        <v>1502.4356587882073</v>
      </c>
      <c r="R25" s="23">
        <v>1491.8899143600545</v>
      </c>
      <c r="S25" s="24">
        <v>3.8607254934593271E-2</v>
      </c>
      <c r="Z25" s="36"/>
    </row>
    <row r="26" spans="1:26" ht="11.25" customHeight="1" x14ac:dyDescent="0.3">
      <c r="A26" s="10" t="s">
        <v>23</v>
      </c>
      <c r="B26" s="11"/>
      <c r="C26" s="12" t="s">
        <v>2</v>
      </c>
      <c r="D26" s="12" t="s">
        <v>3</v>
      </c>
      <c r="E26" s="12" t="s">
        <v>4</v>
      </c>
      <c r="F26" s="12" t="s">
        <v>5</v>
      </c>
      <c r="G26" s="33"/>
      <c r="H26" s="33"/>
      <c r="I26" s="12" t="s">
        <v>2</v>
      </c>
      <c r="J26" s="12" t="s">
        <v>3</v>
      </c>
      <c r="K26" s="12" t="s">
        <v>4</v>
      </c>
      <c r="L26" s="12" t="s">
        <v>5</v>
      </c>
      <c r="N26" s="34" t="s">
        <v>23</v>
      </c>
      <c r="O26" s="12">
        <v>2020</v>
      </c>
      <c r="P26" s="12">
        <v>2021</v>
      </c>
      <c r="Q26" s="12">
        <v>2022</v>
      </c>
      <c r="R26" s="12">
        <v>2023</v>
      </c>
      <c r="S26" s="17" t="s">
        <v>44</v>
      </c>
    </row>
    <row r="27" spans="1:26" ht="11.25" customHeight="1" x14ac:dyDescent="0.3">
      <c r="A27" s="18" t="s">
        <v>6</v>
      </c>
      <c r="B27" s="19"/>
      <c r="C27" s="20">
        <v>1296.3437319235629</v>
      </c>
      <c r="D27" s="20">
        <v>1373.6408285196469</v>
      </c>
      <c r="E27" s="20">
        <v>1248.3775765387063</v>
      </c>
      <c r="F27" s="20">
        <v>1283.6046237562059</v>
      </c>
      <c r="G27" s="21"/>
      <c r="H27" s="21"/>
      <c r="I27" s="22">
        <v>5350.1084141260635</v>
      </c>
      <c r="J27" s="22">
        <v>5528.2832246692487</v>
      </c>
      <c r="K27" s="22">
        <v>5178.4270599463134</v>
      </c>
      <c r="L27" s="22">
        <v>5323.6612687360921</v>
      </c>
      <c r="N27" s="18" t="s">
        <v>6</v>
      </c>
      <c r="O27" s="23">
        <v>5323.6612687360921</v>
      </c>
      <c r="P27" s="23">
        <v>5373.6486150042983</v>
      </c>
      <c r="Q27" s="23">
        <v>5219.5136004212236</v>
      </c>
      <c r="R27" s="23">
        <v>5210.5874341662138</v>
      </c>
      <c r="S27" s="24">
        <v>-7.1306799834796042E-3</v>
      </c>
    </row>
    <row r="28" spans="1:26" ht="11.25" customHeight="1" x14ac:dyDescent="0.3">
      <c r="A28" s="18" t="s">
        <v>8</v>
      </c>
      <c r="B28" s="19"/>
      <c r="C28" s="20">
        <v>351.23435311396486</v>
      </c>
      <c r="D28" s="20">
        <v>404.07151829895827</v>
      </c>
      <c r="E28" s="20">
        <v>296.4016839112881</v>
      </c>
      <c r="F28" s="20">
        <v>351.50897993837384</v>
      </c>
      <c r="G28" s="21"/>
      <c r="H28" s="21"/>
      <c r="I28" s="22">
        <v>1299.3509002900282</v>
      </c>
      <c r="J28" s="22">
        <v>1401.5116677136596</v>
      </c>
      <c r="K28" s="22">
        <v>1095.8356119564089</v>
      </c>
      <c r="L28" s="22">
        <v>1306.5716386112986</v>
      </c>
      <c r="N28" s="18" t="s">
        <v>8</v>
      </c>
      <c r="O28" s="23">
        <v>1306.5716386112986</v>
      </c>
      <c r="P28" s="23">
        <v>1335.9398506433515</v>
      </c>
      <c r="Q28" s="23">
        <v>1375.5035983175792</v>
      </c>
      <c r="R28" s="23">
        <v>1339.1469776473753</v>
      </c>
      <c r="S28" s="24">
        <v>8.2425141617248343E-3</v>
      </c>
    </row>
    <row r="29" spans="1:26" ht="11.25" customHeight="1" x14ac:dyDescent="0.3">
      <c r="A29" s="18" t="s">
        <v>11</v>
      </c>
      <c r="B29" s="35"/>
      <c r="C29" s="20">
        <v>88.186657007134912</v>
      </c>
      <c r="D29" s="20">
        <v>127.14915280000008</v>
      </c>
      <c r="E29" s="20">
        <v>68.623451534263381</v>
      </c>
      <c r="F29" s="20">
        <v>79.419290613638267</v>
      </c>
      <c r="G29" s="21"/>
      <c r="H29" s="21"/>
      <c r="I29" s="22">
        <v>248.32261034343404</v>
      </c>
      <c r="J29" s="22">
        <v>322.14934840000006</v>
      </c>
      <c r="K29" s="22">
        <v>188.94871858693864</v>
      </c>
      <c r="L29" s="22">
        <v>257.08583233032471</v>
      </c>
      <c r="N29" s="18" t="s">
        <v>11</v>
      </c>
      <c r="O29" s="23">
        <v>257.08583233032471</v>
      </c>
      <c r="P29" s="23">
        <v>313.99807533070759</v>
      </c>
      <c r="Q29" s="23">
        <v>376.18982420085416</v>
      </c>
      <c r="R29" s="23">
        <v>381.26032631606029</v>
      </c>
      <c r="S29" s="24">
        <v>0.14037535687945391</v>
      </c>
    </row>
    <row r="30" spans="1:26" ht="11.25" customHeight="1" x14ac:dyDescent="0.3">
      <c r="A30" s="18" t="s">
        <v>21</v>
      </c>
      <c r="B30" s="35"/>
      <c r="C30" s="20">
        <v>117.16162955759373</v>
      </c>
      <c r="D30" s="20">
        <v>133.87620573831532</v>
      </c>
      <c r="E30" s="20">
        <v>100</v>
      </c>
      <c r="F30" s="20">
        <v>117.3047937405329</v>
      </c>
      <c r="G30" s="21"/>
      <c r="H30" s="21"/>
      <c r="I30" s="22">
        <v>528.21580446507278</v>
      </c>
      <c r="J30" s="22">
        <v>552.39365658840086</v>
      </c>
      <c r="K30" s="22">
        <v>446.79318863250512</v>
      </c>
      <c r="L30" s="22">
        <v>549.25146187509222</v>
      </c>
      <c r="N30" s="18" t="s">
        <v>21</v>
      </c>
      <c r="O30" s="23">
        <v>549.25146187509222</v>
      </c>
      <c r="P30" s="23">
        <v>539.55623616605794</v>
      </c>
      <c r="Q30" s="23">
        <v>521.95136004212236</v>
      </c>
      <c r="R30" s="23">
        <v>513.31967415357349</v>
      </c>
      <c r="S30" s="24">
        <v>-2.2300117923643725E-2</v>
      </c>
    </row>
    <row r="31" spans="1:26" ht="11.25" customHeight="1" x14ac:dyDescent="0.3">
      <c r="A31" s="10" t="s">
        <v>24</v>
      </c>
      <c r="B31" s="11"/>
      <c r="C31" s="12" t="s">
        <v>2</v>
      </c>
      <c r="D31" s="12" t="s">
        <v>3</v>
      </c>
      <c r="E31" s="12" t="s">
        <v>4</v>
      </c>
      <c r="F31" s="12" t="s">
        <v>5</v>
      </c>
      <c r="G31" s="33"/>
      <c r="H31" s="33"/>
      <c r="I31" s="12" t="s">
        <v>2</v>
      </c>
      <c r="J31" s="12" t="s">
        <v>3</v>
      </c>
      <c r="K31" s="12" t="s">
        <v>4</v>
      </c>
      <c r="L31" s="12" t="s">
        <v>5</v>
      </c>
      <c r="N31" s="34" t="s">
        <v>24</v>
      </c>
      <c r="O31" s="12">
        <v>2020</v>
      </c>
      <c r="P31" s="12">
        <v>2021</v>
      </c>
      <c r="Q31" s="12">
        <v>2022</v>
      </c>
      <c r="R31" s="12">
        <v>2023</v>
      </c>
      <c r="S31" s="17" t="s">
        <v>44</v>
      </c>
    </row>
    <row r="32" spans="1:26" ht="11.25" customHeight="1" x14ac:dyDescent="0.3">
      <c r="A32" s="18" t="s">
        <v>6</v>
      </c>
      <c r="B32" s="19"/>
      <c r="C32" s="20">
        <v>2586.5334478796949</v>
      </c>
      <c r="D32" s="20">
        <v>2793.8997070884634</v>
      </c>
      <c r="E32" s="20">
        <v>2469.489119137409</v>
      </c>
      <c r="F32" s="20">
        <v>2564.924931783833</v>
      </c>
      <c r="G32" s="21"/>
      <c r="H32" s="21"/>
      <c r="I32" s="22">
        <v>10110.478421841879</v>
      </c>
      <c r="J32" s="22">
        <v>10510.552455473229</v>
      </c>
      <c r="K32" s="22">
        <v>9961.0662334962126</v>
      </c>
      <c r="L32" s="22">
        <v>10040.259209034602</v>
      </c>
      <c r="N32" s="18" t="s">
        <v>6</v>
      </c>
      <c r="O32" s="23">
        <v>10040.259209034602</v>
      </c>
      <c r="P32" s="23">
        <v>10332.708585992499</v>
      </c>
      <c r="Q32" s="23">
        <v>10555.534245851783</v>
      </c>
      <c r="R32" s="23">
        <v>10744.956785223199</v>
      </c>
      <c r="S32" s="24">
        <v>1.5992487650524856E-2</v>
      </c>
    </row>
    <row r="33" spans="1:24" ht="11.25" customHeight="1" x14ac:dyDescent="0.3">
      <c r="A33" s="18" t="s">
        <v>8</v>
      </c>
      <c r="B33" s="19"/>
      <c r="C33" s="20">
        <v>898.28993859696561</v>
      </c>
      <c r="D33" s="20">
        <v>1058.3057070884636</v>
      </c>
      <c r="E33" s="20">
        <v>836.40594384353494</v>
      </c>
      <c r="F33" s="20">
        <v>888.25204827650987</v>
      </c>
      <c r="G33" s="21"/>
      <c r="H33" s="21"/>
      <c r="I33" s="22">
        <v>3437.6128319520012</v>
      </c>
      <c r="J33" s="22">
        <v>3853.8740002333689</v>
      </c>
      <c r="K33" s="22">
        <v>3251.6506201600696</v>
      </c>
      <c r="L33" s="22">
        <v>3415.3731051638192</v>
      </c>
      <c r="N33" s="18" t="s">
        <v>8</v>
      </c>
      <c r="O33" s="23">
        <v>3415.3731051638192</v>
      </c>
      <c r="P33" s="23">
        <v>3548.9892004608291</v>
      </c>
      <c r="Q33" s="23">
        <v>3738.8439785730552</v>
      </c>
      <c r="R33" s="23">
        <v>3952.7169282315808</v>
      </c>
      <c r="S33" s="24">
        <v>2.3448107636997895E-2</v>
      </c>
    </row>
    <row r="34" spans="1:24" ht="11.25" customHeight="1" x14ac:dyDescent="0.3">
      <c r="A34" s="18" t="s">
        <v>11</v>
      </c>
      <c r="B34" s="35"/>
      <c r="C34" s="20">
        <v>269.35116220872851</v>
      </c>
      <c r="D34" s="20">
        <v>321.62498294595821</v>
      </c>
      <c r="E34" s="20">
        <v>218.41852675974928</v>
      </c>
      <c r="F34" s="20">
        <v>271.35456402842476</v>
      </c>
      <c r="G34" s="21"/>
      <c r="H34" s="21"/>
      <c r="I34" s="22">
        <v>1000.9858272072046</v>
      </c>
      <c r="J34" s="22">
        <v>1154.1217913149344</v>
      </c>
      <c r="K34" s="22">
        <v>876.69683560293322</v>
      </c>
      <c r="L34" s="22">
        <v>991.20836690683541</v>
      </c>
      <c r="N34" s="18" t="s">
        <v>11</v>
      </c>
      <c r="O34" s="23">
        <v>991.20836690683541</v>
      </c>
      <c r="P34" s="23">
        <v>1218.862630255511</v>
      </c>
      <c r="Q34" s="23">
        <v>1519.3463063090746</v>
      </c>
      <c r="R34" s="23">
        <v>1891.3289920306179</v>
      </c>
      <c r="S34" s="24">
        <v>7.5067991827593605E-2</v>
      </c>
    </row>
    <row r="35" spans="1:24" ht="11.25" customHeight="1" x14ac:dyDescent="0.3">
      <c r="A35" s="18" t="s">
        <v>21</v>
      </c>
      <c r="B35" s="35"/>
      <c r="C35" s="20">
        <v>325.92354460171549</v>
      </c>
      <c r="D35" s="20">
        <v>400</v>
      </c>
      <c r="E35" s="20">
        <v>250</v>
      </c>
      <c r="F35" s="20">
        <v>308.75998362811993</v>
      </c>
      <c r="G35" s="21"/>
      <c r="H35" s="21"/>
      <c r="I35" s="22">
        <v>1416.288367821704</v>
      </c>
      <c r="J35" s="22">
        <v>1527.2922195187923</v>
      </c>
      <c r="K35" s="22">
        <v>1326.466808897293</v>
      </c>
      <c r="L35" s="22">
        <v>1382.9370936867829</v>
      </c>
      <c r="N35" s="18" t="s">
        <v>21</v>
      </c>
      <c r="O35" s="23">
        <v>1382.9370936867829</v>
      </c>
      <c r="P35" s="23">
        <v>1492.4686627130579</v>
      </c>
      <c r="Q35" s="23">
        <v>1502.3682277802602</v>
      </c>
      <c r="R35" s="23">
        <v>1542.3657561862224</v>
      </c>
      <c r="S35" s="24">
        <v>0.15437068280301824</v>
      </c>
    </row>
    <row r="36" spans="1:24" ht="11.25" customHeight="1" x14ac:dyDescent="0.3">
      <c r="A36" s="10" t="s">
        <v>25</v>
      </c>
      <c r="B36" s="11"/>
      <c r="C36" s="12" t="s">
        <v>2</v>
      </c>
      <c r="D36" s="12" t="s">
        <v>3</v>
      </c>
      <c r="E36" s="12" t="s">
        <v>4</v>
      </c>
      <c r="F36" s="12" t="s">
        <v>5</v>
      </c>
      <c r="G36" s="33"/>
      <c r="H36" s="33"/>
      <c r="I36" s="12" t="s">
        <v>2</v>
      </c>
      <c r="J36" s="12" t="s">
        <v>3</v>
      </c>
      <c r="K36" s="12" t="s">
        <v>4</v>
      </c>
      <c r="L36" s="12" t="s">
        <v>5</v>
      </c>
      <c r="N36" s="34" t="s">
        <v>25</v>
      </c>
      <c r="O36" s="12">
        <v>2020</v>
      </c>
      <c r="P36" s="12">
        <v>2021</v>
      </c>
      <c r="Q36" s="12">
        <v>2022</v>
      </c>
      <c r="R36" s="12">
        <v>2023</v>
      </c>
      <c r="S36" s="17" t="s">
        <v>44</v>
      </c>
    </row>
    <row r="37" spans="1:24" ht="11.25" customHeight="1" x14ac:dyDescent="0.3">
      <c r="A37" s="18" t="s">
        <v>6</v>
      </c>
      <c r="C37" s="20">
        <v>6055.1792769756512</v>
      </c>
      <c r="D37" s="20">
        <v>6520.188796051586</v>
      </c>
      <c r="E37" s="20">
        <v>5588.7683665437189</v>
      </c>
      <c r="F37" s="20">
        <v>6067.5710965190447</v>
      </c>
      <c r="G37" s="21"/>
      <c r="H37" s="21"/>
      <c r="I37" s="22">
        <v>24616.094542308008</v>
      </c>
      <c r="J37" s="22">
        <v>25536.630637050977</v>
      </c>
      <c r="K37" s="22">
        <v>23870.704200530356</v>
      </c>
      <c r="L37" s="22">
        <v>24722.13818979654</v>
      </c>
      <c r="N37" s="37" t="s">
        <v>6</v>
      </c>
      <c r="O37" s="23">
        <v>24722.13818979654</v>
      </c>
      <c r="P37" s="23">
        <v>25406.928620596973</v>
      </c>
      <c r="Q37" s="23">
        <v>25737.833351099405</v>
      </c>
      <c r="R37" s="23">
        <v>25927.313555258756</v>
      </c>
      <c r="S37" s="24">
        <v>1.5992487650524856E-2</v>
      </c>
    </row>
    <row r="38" spans="1:24" ht="11.25" customHeight="1" x14ac:dyDescent="0.3">
      <c r="A38" s="18" t="s">
        <v>8</v>
      </c>
      <c r="C38" s="20">
        <v>2394.7673337828564</v>
      </c>
      <c r="D38" s="20">
        <v>2806.8655372560042</v>
      </c>
      <c r="E38" s="20">
        <v>1985.4448581298254</v>
      </c>
      <c r="F38" s="20">
        <v>2380.0098387704493</v>
      </c>
      <c r="G38" s="21"/>
      <c r="H38" s="21"/>
      <c r="I38" s="22">
        <v>9429.0760570246221</v>
      </c>
      <c r="J38" s="22">
        <v>10176.638005649005</v>
      </c>
      <c r="K38" s="22">
        <v>7878.2072698448092</v>
      </c>
      <c r="L38" s="22">
        <v>9518.3783836907278</v>
      </c>
      <c r="N38" s="18" t="s">
        <v>8</v>
      </c>
      <c r="O38" s="23">
        <v>9518.3783836907278</v>
      </c>
      <c r="P38" s="23">
        <v>9830.5347374151843</v>
      </c>
      <c r="Q38" s="23">
        <v>9991.0830887691827</v>
      </c>
      <c r="R38" s="23">
        <v>10203.764984101521</v>
      </c>
      <c r="S38" s="24">
        <v>2.3448107636997895E-2</v>
      </c>
    </row>
    <row r="39" spans="1:24" ht="11.25" customHeight="1" x14ac:dyDescent="0.3">
      <c r="A39" s="18" t="s">
        <v>11</v>
      </c>
      <c r="C39" s="20">
        <v>774.01430821130907</v>
      </c>
      <c r="D39" s="20">
        <v>959.20039219441639</v>
      </c>
      <c r="E39" s="20">
        <v>607.5141138921465</v>
      </c>
      <c r="F39" s="20">
        <v>785.94272279947188</v>
      </c>
      <c r="G39" s="21"/>
      <c r="H39" s="21"/>
      <c r="I39" s="22">
        <v>2913.1788671762029</v>
      </c>
      <c r="J39" s="22">
        <v>3165.8186295895025</v>
      </c>
      <c r="K39" s="22">
        <v>2530.3081310453226</v>
      </c>
      <c r="L39" s="22">
        <v>2943.9580109349931</v>
      </c>
      <c r="N39" s="18" t="s">
        <v>11</v>
      </c>
      <c r="O39" s="23">
        <v>2943.9580109349931</v>
      </c>
      <c r="P39" s="23">
        <v>3264.0350989419326</v>
      </c>
      <c r="Q39" s="23">
        <v>3588.8038040019342</v>
      </c>
      <c r="R39" s="23">
        <v>3657.963828338482</v>
      </c>
      <c r="S39" s="24">
        <v>7.5067991827593605E-2</v>
      </c>
    </row>
    <row r="40" spans="1:24" ht="11.25" customHeight="1" x14ac:dyDescent="0.3">
      <c r="A40" s="18" t="s">
        <v>21</v>
      </c>
      <c r="C40" s="20">
        <v>945.25164547620614</v>
      </c>
      <c r="D40" s="20">
        <v>1250</v>
      </c>
      <c r="E40" s="20">
        <v>605.77846930380906</v>
      </c>
      <c r="F40" s="20">
        <v>919.17317405419203</v>
      </c>
      <c r="G40" s="21"/>
      <c r="H40" s="21"/>
      <c r="I40" s="22">
        <v>3246.5652866169362</v>
      </c>
      <c r="J40" s="22">
        <v>6154.8713594092033</v>
      </c>
      <c r="K40" s="22">
        <v>2532.1662002691455</v>
      </c>
      <c r="L40" s="22">
        <v>2820.278663588645</v>
      </c>
      <c r="N40" s="18" t="s">
        <v>21</v>
      </c>
      <c r="O40" s="23">
        <v>2820.278663588645</v>
      </c>
      <c r="P40" s="23">
        <v>4360.9579586974269</v>
      </c>
      <c r="Q40" s="23">
        <v>4288.4859636981282</v>
      </c>
      <c r="R40" s="23">
        <v>4338.3829792837723</v>
      </c>
      <c r="S40" s="24">
        <v>0.15437068280301824</v>
      </c>
    </row>
    <row r="41" spans="1:24" ht="11.25" customHeight="1" x14ac:dyDescent="0.3">
      <c r="A41" s="10" t="s">
        <v>26</v>
      </c>
      <c r="B41" s="11"/>
      <c r="C41" s="12" t="s">
        <v>2</v>
      </c>
      <c r="D41" s="12" t="s">
        <v>3</v>
      </c>
      <c r="E41" s="12" t="s">
        <v>4</v>
      </c>
      <c r="F41" s="12" t="s">
        <v>5</v>
      </c>
      <c r="G41" s="33"/>
      <c r="H41" s="33"/>
      <c r="I41" s="12" t="s">
        <v>2</v>
      </c>
      <c r="J41" s="12" t="s">
        <v>3</v>
      </c>
      <c r="K41" s="12" t="s">
        <v>4</v>
      </c>
      <c r="L41" s="12" t="s">
        <v>5</v>
      </c>
      <c r="N41" s="34" t="s">
        <v>26</v>
      </c>
      <c r="O41" s="12">
        <v>2020</v>
      </c>
      <c r="P41" s="12">
        <v>2021</v>
      </c>
      <c r="Q41" s="12">
        <v>2022</v>
      </c>
      <c r="R41" s="12">
        <v>2023</v>
      </c>
      <c r="S41" s="17" t="s">
        <v>44</v>
      </c>
    </row>
    <row r="42" spans="1:24" ht="11.25" customHeight="1" x14ac:dyDescent="0.3">
      <c r="A42" s="18" t="s">
        <v>6</v>
      </c>
      <c r="C42" s="20">
        <v>3375.9201900928583</v>
      </c>
      <c r="D42" s="20">
        <v>3704.4781005264872</v>
      </c>
      <c r="E42" s="20">
        <v>3160.7711344015147</v>
      </c>
      <c r="F42" s="20">
        <v>3359.682406112312</v>
      </c>
      <c r="G42" s="21"/>
      <c r="H42" s="21"/>
      <c r="I42" s="22">
        <v>13944.472737527201</v>
      </c>
      <c r="J42" s="22">
        <v>14610.896335951136</v>
      </c>
      <c r="K42" s="22">
        <v>13594.982884941619</v>
      </c>
      <c r="L42" s="22">
        <v>13904.638479852092</v>
      </c>
      <c r="N42" s="18" t="s">
        <v>6</v>
      </c>
      <c r="O42" s="23">
        <v>13904.638479852092</v>
      </c>
      <c r="P42" s="23">
        <v>14036.949302523735</v>
      </c>
      <c r="Q42" s="23">
        <v>14024.744965528414</v>
      </c>
      <c r="R42" s="23">
        <v>14069.917847188823</v>
      </c>
      <c r="S42" s="24">
        <v>3.946615520014074E-3</v>
      </c>
      <c r="V42" s="25"/>
      <c r="W42" s="25"/>
      <c r="X42" s="25"/>
    </row>
    <row r="43" spans="1:24" ht="11.25" customHeight="1" x14ac:dyDescent="0.3">
      <c r="A43" s="18" t="s">
        <v>8</v>
      </c>
      <c r="C43" s="20">
        <v>1748.1430930997471</v>
      </c>
      <c r="D43" s="20">
        <v>2053.270017924699</v>
      </c>
      <c r="E43" s="20">
        <v>1448.102112152847</v>
      </c>
      <c r="F43" s="20">
        <v>1748.6902044924004</v>
      </c>
      <c r="G43" s="21"/>
      <c r="H43" s="21"/>
      <c r="I43" s="22">
        <v>6969.5591333613984</v>
      </c>
      <c r="J43" s="22">
        <v>7549.1320642372921</v>
      </c>
      <c r="K43" s="22">
        <v>6009.0918110291332</v>
      </c>
      <c r="L43" s="22">
        <v>7024.8143573175166</v>
      </c>
      <c r="N43" s="18" t="s">
        <v>8</v>
      </c>
      <c r="O43" s="23">
        <v>7024.8143573175166</v>
      </c>
      <c r="P43" s="23">
        <v>7139.6436023948354</v>
      </c>
      <c r="Q43" s="23">
        <v>7281.2167458440526</v>
      </c>
      <c r="R43" s="23">
        <v>7472.4673475651125</v>
      </c>
      <c r="S43" s="24">
        <v>2.0805633400752033E-2</v>
      </c>
    </row>
    <row r="44" spans="1:24" ht="11.25" customHeight="1" x14ac:dyDescent="0.3">
      <c r="A44" s="18" t="s">
        <v>11</v>
      </c>
      <c r="C44" s="20">
        <v>1079.8628417769007</v>
      </c>
      <c r="D44" s="20">
        <v>1165.6302177174948</v>
      </c>
      <c r="E44" s="20">
        <v>987.17778000000044</v>
      </c>
      <c r="F44" s="20">
        <v>1086.9984682679906</v>
      </c>
      <c r="G44" s="21"/>
      <c r="H44" s="21"/>
      <c r="I44" s="22">
        <v>4213.3479112212863</v>
      </c>
      <c r="J44" s="22">
        <v>4312.7912446494156</v>
      </c>
      <c r="K44" s="22">
        <v>4129.1307800000004</v>
      </c>
      <c r="L44" s="22">
        <v>4208.3762673793099</v>
      </c>
      <c r="N44" s="18" t="s">
        <v>11</v>
      </c>
      <c r="O44" s="23">
        <v>4208.3762673793099</v>
      </c>
      <c r="P44" s="23">
        <v>4405.3252995019066</v>
      </c>
      <c r="Q44" s="23">
        <v>4537.9180546849657</v>
      </c>
      <c r="R44" s="23">
        <v>4799.9588373271099</v>
      </c>
      <c r="S44" s="24">
        <v>4.4818811831426997E-2</v>
      </c>
    </row>
    <row r="45" spans="1:24" ht="11.25" customHeight="1" x14ac:dyDescent="0.3">
      <c r="A45" s="18" t="s">
        <v>21</v>
      </c>
      <c r="C45" s="20">
        <v>372.92738502897447</v>
      </c>
      <c r="D45" s="20">
        <v>423.82333258978366</v>
      </c>
      <c r="E45" s="20">
        <v>314.21329466823482</v>
      </c>
      <c r="F45" s="20">
        <v>368.93110860324805</v>
      </c>
      <c r="G45" s="21"/>
      <c r="H45" s="21"/>
      <c r="I45" s="22">
        <v>1586.4478441959754</v>
      </c>
      <c r="J45" s="22">
        <v>1693.169400194527</v>
      </c>
      <c r="K45" s="22">
        <v>1478.3714189680586</v>
      </c>
      <c r="L45" s="22">
        <v>1592.0048323737572</v>
      </c>
      <c r="N45" s="18" t="s">
        <v>21</v>
      </c>
      <c r="O45" s="23">
        <v>1592.0048323737572</v>
      </c>
      <c r="P45" s="23">
        <v>1659.7855252410131</v>
      </c>
      <c r="Q45" s="23">
        <v>1659.4125127835814</v>
      </c>
      <c r="R45" s="23">
        <v>1640.824802212383</v>
      </c>
      <c r="S45" s="24">
        <v>1.0119162856599972E-2</v>
      </c>
    </row>
    <row r="46" spans="1:24" ht="11.25" customHeight="1" x14ac:dyDescent="0.3">
      <c r="A46" s="10" t="s">
        <v>27</v>
      </c>
      <c r="B46" s="11"/>
      <c r="C46" s="12" t="s">
        <v>2</v>
      </c>
      <c r="D46" s="12" t="s">
        <v>3</v>
      </c>
      <c r="E46" s="12" t="s">
        <v>4</v>
      </c>
      <c r="F46" s="12" t="s">
        <v>5</v>
      </c>
      <c r="G46" s="33"/>
      <c r="H46" s="33"/>
      <c r="I46" s="12" t="s">
        <v>2</v>
      </c>
      <c r="J46" s="12" t="s">
        <v>3</v>
      </c>
      <c r="K46" s="12" t="s">
        <v>4</v>
      </c>
      <c r="L46" s="12" t="s">
        <v>5</v>
      </c>
      <c r="N46" s="34" t="s">
        <v>27</v>
      </c>
      <c r="O46" s="12">
        <v>2020</v>
      </c>
      <c r="P46" s="12">
        <v>2021</v>
      </c>
      <c r="Q46" s="12">
        <v>2022</v>
      </c>
      <c r="R46" s="12">
        <v>2023</v>
      </c>
      <c r="S46" s="17" t="s">
        <v>44</v>
      </c>
    </row>
    <row r="47" spans="1:24" ht="11.25" customHeight="1" x14ac:dyDescent="0.3">
      <c r="A47" s="18" t="s">
        <v>6</v>
      </c>
      <c r="C47" s="20">
        <v>3985.9146726800714</v>
      </c>
      <c r="D47" s="20">
        <v>4126.4372036047771</v>
      </c>
      <c r="E47" s="20">
        <v>3780.9172198390338</v>
      </c>
      <c r="F47" s="20">
        <v>3995.121559954594</v>
      </c>
      <c r="G47" s="21"/>
      <c r="H47" s="21"/>
      <c r="I47" s="22">
        <v>15976.903783187143</v>
      </c>
      <c r="J47" s="22">
        <v>16343.609363554642</v>
      </c>
      <c r="K47" s="22">
        <v>15594.524621506203</v>
      </c>
      <c r="L47" s="22">
        <v>15937.703565562842</v>
      </c>
      <c r="N47" s="37" t="s">
        <v>6</v>
      </c>
      <c r="O47" s="23">
        <v>15937.703565562842</v>
      </c>
      <c r="P47" s="23">
        <v>16553.922057330208</v>
      </c>
      <c r="Q47" s="23">
        <v>17038.586279367322</v>
      </c>
      <c r="R47" s="23">
        <v>17754.762170446549</v>
      </c>
      <c r="S47" s="24">
        <v>3.6644158487528333E-2</v>
      </c>
    </row>
    <row r="48" spans="1:24" ht="11.25" customHeight="1" x14ac:dyDescent="0.3">
      <c r="A48" s="18" t="s">
        <v>8</v>
      </c>
      <c r="C48" s="20">
        <v>2511.2886093482161</v>
      </c>
      <c r="D48" s="20">
        <v>2661.9827767726938</v>
      </c>
      <c r="E48" s="20">
        <v>2217.3767028888101</v>
      </c>
      <c r="F48" s="20">
        <v>2575.2198029586825</v>
      </c>
      <c r="G48" s="21"/>
      <c r="H48" s="21"/>
      <c r="I48" s="22">
        <v>10043.54246317047</v>
      </c>
      <c r="J48" s="22">
        <v>10453.345314026339</v>
      </c>
      <c r="K48" s="22">
        <v>9328.10118422306</v>
      </c>
      <c r="L48" s="22">
        <v>10145.701854453971</v>
      </c>
      <c r="N48" s="18" t="s">
        <v>8</v>
      </c>
      <c r="O48" s="23">
        <v>10145.701854453971</v>
      </c>
      <c r="P48" s="23">
        <v>10603.766549959553</v>
      </c>
      <c r="Q48" s="23">
        <v>10904.695218795085</v>
      </c>
      <c r="R48" s="23">
        <v>11486.031262378256</v>
      </c>
      <c r="S48" s="24">
        <v>4.2227750873849557E-2</v>
      </c>
    </row>
    <row r="49" spans="1:19" ht="11.25" customHeight="1" x14ac:dyDescent="0.3">
      <c r="A49" s="18" t="s">
        <v>11</v>
      </c>
      <c r="C49" s="20">
        <v>1829.4455660325832</v>
      </c>
      <c r="D49" s="20">
        <v>2024.123415938059</v>
      </c>
      <c r="E49" s="20">
        <v>1620.2950640000004</v>
      </c>
      <c r="F49" s="20">
        <v>1856.498178957421</v>
      </c>
      <c r="G49" s="21"/>
      <c r="H49" s="21"/>
      <c r="I49" s="22">
        <v>7256.3790133963294</v>
      </c>
      <c r="J49" s="22">
        <v>7528.0894071935245</v>
      </c>
      <c r="K49" s="22">
        <v>6962.6060177025665</v>
      </c>
      <c r="L49" s="22">
        <v>7315.6477415127119</v>
      </c>
      <c r="N49" s="18" t="s">
        <v>11</v>
      </c>
      <c r="O49" s="23">
        <v>7315.6477415127119</v>
      </c>
      <c r="P49" s="23">
        <v>7579.1412132988808</v>
      </c>
      <c r="Q49" s="23">
        <v>7717.0862963847239</v>
      </c>
      <c r="R49" s="23">
        <v>8334.1352305299952</v>
      </c>
      <c r="S49" s="24">
        <v>4.4405746092699427E-2</v>
      </c>
    </row>
    <row r="50" spans="1:19" ht="11.25" customHeight="1" x14ac:dyDescent="0.3">
      <c r="A50" s="18" t="s">
        <v>21</v>
      </c>
      <c r="C50" s="20">
        <v>348.36987006317821</v>
      </c>
      <c r="D50" s="20">
        <v>420.89904035018805</v>
      </c>
      <c r="E50" s="20">
        <v>189.22471465200951</v>
      </c>
      <c r="F50" s="20">
        <v>378.09303570837108</v>
      </c>
      <c r="G50" s="21"/>
      <c r="H50" s="21"/>
      <c r="I50" s="22">
        <v>1241.3511970098059</v>
      </c>
      <c r="J50" s="22">
        <v>1798.6688325695093</v>
      </c>
      <c r="K50" s="22">
        <v>1028.0246924925318</v>
      </c>
      <c r="L50" s="22">
        <v>1167.6200705406713</v>
      </c>
      <c r="N50" s="18" t="s">
        <v>21</v>
      </c>
      <c r="O50" s="23">
        <v>1167.6200705406713</v>
      </c>
      <c r="P50" s="23">
        <v>1735.5605493675639</v>
      </c>
      <c r="Q50" s="23">
        <v>1823.7745639559689</v>
      </c>
      <c r="R50" s="23">
        <v>1960.0408217652875</v>
      </c>
      <c r="S50" s="24">
        <v>0.18846899148217111</v>
      </c>
    </row>
    <row r="51" spans="1:19" ht="11.25" customHeight="1" x14ac:dyDescent="0.3">
      <c r="A51" s="10" t="s">
        <v>28</v>
      </c>
      <c r="B51" s="11"/>
      <c r="C51" s="12" t="s">
        <v>2</v>
      </c>
      <c r="D51" s="12" t="s">
        <v>3</v>
      </c>
      <c r="E51" s="12" t="s">
        <v>4</v>
      </c>
      <c r="F51" s="12" t="s">
        <v>5</v>
      </c>
      <c r="G51" s="33"/>
      <c r="H51" s="33"/>
      <c r="I51" s="12" t="s">
        <v>2</v>
      </c>
      <c r="J51" s="12" t="s">
        <v>3</v>
      </c>
      <c r="K51" s="12" t="s">
        <v>4</v>
      </c>
      <c r="L51" s="12" t="s">
        <v>5</v>
      </c>
      <c r="N51" s="34" t="s">
        <v>28</v>
      </c>
      <c r="O51" s="12">
        <v>2020</v>
      </c>
      <c r="P51" s="12">
        <v>2021</v>
      </c>
      <c r="Q51" s="12">
        <v>2022</v>
      </c>
      <c r="R51" s="12">
        <v>2023</v>
      </c>
      <c r="S51" s="17" t="s">
        <v>44</v>
      </c>
    </row>
    <row r="52" spans="1:19" ht="11.25" customHeight="1" x14ac:dyDescent="0.3">
      <c r="A52" s="18" t="s">
        <v>6</v>
      </c>
      <c r="C52" s="20">
        <v>1399.4198397659579</v>
      </c>
      <c r="D52" s="20">
        <v>1469.3360866934281</v>
      </c>
      <c r="E52" s="20">
        <v>1342.598</v>
      </c>
      <c r="F52" s="20">
        <v>1397.9752159293253</v>
      </c>
      <c r="G52" s="21"/>
      <c r="H52" s="21"/>
      <c r="I52" s="22">
        <v>5871.2510085782715</v>
      </c>
      <c r="J52" s="22">
        <v>5988.0023828081567</v>
      </c>
      <c r="K52" s="22">
        <v>5729.6329885774803</v>
      </c>
      <c r="L52" s="22">
        <v>5858.566806557028</v>
      </c>
      <c r="N52" s="18" t="s">
        <v>6</v>
      </c>
      <c r="O52" s="23">
        <v>5858.566806557028</v>
      </c>
      <c r="P52" s="23">
        <v>5965.9040183216293</v>
      </c>
      <c r="Q52" s="23">
        <v>6174.8445169119568</v>
      </c>
      <c r="R52" s="23">
        <v>6243.6911115285147</v>
      </c>
      <c r="S52" s="24">
        <v>2.1448968680689129E-2</v>
      </c>
    </row>
    <row r="53" spans="1:19" ht="11.25" customHeight="1" x14ac:dyDescent="0.3">
      <c r="A53" s="18" t="s">
        <v>8</v>
      </c>
      <c r="C53" s="20">
        <v>705.58167856875775</v>
      </c>
      <c r="D53" s="20">
        <v>794.05546178590384</v>
      </c>
      <c r="E53" s="20">
        <v>631.38131906656031</v>
      </c>
      <c r="F53" s="20">
        <v>702.21912562353282</v>
      </c>
      <c r="G53" s="21"/>
      <c r="H53" s="21"/>
      <c r="I53" s="22">
        <v>3054.429565195037</v>
      </c>
      <c r="J53" s="22">
        <v>3226.8880551831408</v>
      </c>
      <c r="K53" s="22">
        <v>2690.2765990503385</v>
      </c>
      <c r="L53" s="22">
        <v>3102.9468652027626</v>
      </c>
      <c r="N53" s="18" t="s">
        <v>8</v>
      </c>
      <c r="O53" s="23">
        <v>3102.9468652027626</v>
      </c>
      <c r="P53" s="23">
        <v>3117.3147242700179</v>
      </c>
      <c r="Q53" s="23">
        <v>3181.5301902794849</v>
      </c>
      <c r="R53" s="23">
        <v>3345.2692650709632</v>
      </c>
      <c r="S53" s="24">
        <v>2.5381743046552385E-2</v>
      </c>
    </row>
    <row r="54" spans="1:19" ht="11.25" customHeight="1" x14ac:dyDescent="0.3">
      <c r="A54" s="18" t="s">
        <v>11</v>
      </c>
      <c r="C54" s="20">
        <v>264.40416197701808</v>
      </c>
      <c r="D54" s="20">
        <v>334.7665281202033</v>
      </c>
      <c r="E54" s="20">
        <v>184.72497999999996</v>
      </c>
      <c r="F54" s="20">
        <v>272.60666374261905</v>
      </c>
      <c r="G54" s="21"/>
      <c r="H54" s="21"/>
      <c r="I54" s="22">
        <v>1135.0610817190552</v>
      </c>
      <c r="J54" s="22">
        <v>1269.221084428933</v>
      </c>
      <c r="K54" s="22">
        <v>1033.2587239999998</v>
      </c>
      <c r="L54" s="22">
        <v>1134.0115691490957</v>
      </c>
      <c r="N54" s="18" t="s">
        <v>11</v>
      </c>
      <c r="O54" s="23">
        <v>1134.0115691490957</v>
      </c>
      <c r="P54" s="23">
        <v>1215.1681883823053</v>
      </c>
      <c r="Q54" s="23">
        <v>1274.3042983640635</v>
      </c>
      <c r="R54" s="23">
        <v>1356.2990174586096</v>
      </c>
      <c r="S54" s="24">
        <v>6.148204868297924E-2</v>
      </c>
    </row>
    <row r="55" spans="1:19" ht="11.25" customHeight="1" x14ac:dyDescent="0.3">
      <c r="A55" s="18" t="s">
        <v>21</v>
      </c>
      <c r="C55" s="20">
        <v>232.45588276843105</v>
      </c>
      <c r="D55" s="20">
        <v>276.11042402901541</v>
      </c>
      <c r="E55" s="20">
        <v>172.51216468117744</v>
      </c>
      <c r="F55" s="20">
        <v>250</v>
      </c>
      <c r="G55" s="21"/>
      <c r="H55" s="21"/>
      <c r="I55" s="22">
        <v>1003.0253652534968</v>
      </c>
      <c r="J55" s="22">
        <v>1088.3125676455143</v>
      </c>
      <c r="K55" s="22">
        <v>847.90547309743442</v>
      </c>
      <c r="L55" s="22">
        <v>1040.8011578911055</v>
      </c>
      <c r="N55" s="18" t="s">
        <v>21</v>
      </c>
      <c r="O55" s="23">
        <v>1040.8011578911055</v>
      </c>
      <c r="P55" s="23">
        <v>1101.7387992481683</v>
      </c>
      <c r="Q55" s="23">
        <v>1142.3462356287118</v>
      </c>
      <c r="R55" s="23">
        <v>1061.3822555493164</v>
      </c>
      <c r="S55" s="24">
        <v>6.5484521620604585E-3</v>
      </c>
    </row>
    <row r="56" spans="1:19" ht="11.25" customHeight="1" x14ac:dyDescent="0.3">
      <c r="A56" s="10" t="s">
        <v>29</v>
      </c>
      <c r="B56" s="11"/>
      <c r="C56" s="12" t="s">
        <v>2</v>
      </c>
      <c r="D56" s="12" t="s">
        <v>3</v>
      </c>
      <c r="E56" s="12" t="s">
        <v>4</v>
      </c>
      <c r="F56" s="12" t="s">
        <v>5</v>
      </c>
      <c r="G56" s="33"/>
      <c r="H56" s="33"/>
      <c r="I56" s="12" t="s">
        <v>2</v>
      </c>
      <c r="J56" s="12" t="s">
        <v>3</v>
      </c>
      <c r="K56" s="12" t="s">
        <v>4</v>
      </c>
      <c r="L56" s="12" t="s">
        <v>5</v>
      </c>
      <c r="N56" s="34" t="s">
        <v>29</v>
      </c>
      <c r="O56" s="12">
        <v>2020</v>
      </c>
      <c r="P56" s="12">
        <v>2021</v>
      </c>
      <c r="Q56" s="12">
        <v>2022</v>
      </c>
      <c r="R56" s="12">
        <v>2023</v>
      </c>
      <c r="S56" s="17" t="s">
        <v>44</v>
      </c>
    </row>
    <row r="57" spans="1:19" ht="11.25" customHeight="1" x14ac:dyDescent="0.3">
      <c r="A57" s="18" t="s">
        <v>6</v>
      </c>
      <c r="C57" s="20">
        <v>1793.4051576406382</v>
      </c>
      <c r="D57" s="20">
        <v>1849.1201456479605</v>
      </c>
      <c r="E57" s="20">
        <v>1705.815087941585</v>
      </c>
      <c r="F57" s="20">
        <v>1810.2638063264376</v>
      </c>
      <c r="G57" s="21"/>
      <c r="H57" s="21"/>
      <c r="I57" s="22">
        <v>7485.4130637868784</v>
      </c>
      <c r="J57" s="22">
        <v>7774.8151306858781</v>
      </c>
      <c r="K57" s="22">
        <v>7102.8584299231179</v>
      </c>
      <c r="L57" s="22">
        <v>7500.3669273081923</v>
      </c>
      <c r="N57" s="18" t="s">
        <v>6</v>
      </c>
      <c r="O57" s="23">
        <v>7500.3669273081923</v>
      </c>
      <c r="P57" s="23">
        <v>7790.8628049468298</v>
      </c>
      <c r="Q57" s="23">
        <v>8086.3218336430209</v>
      </c>
      <c r="R57" s="23">
        <v>8009.2710977225242</v>
      </c>
      <c r="S57" s="24">
        <v>2.212378517690361E-2</v>
      </c>
    </row>
    <row r="58" spans="1:19" ht="11.25" customHeight="1" x14ac:dyDescent="0.3">
      <c r="A58" s="18" t="s">
        <v>8</v>
      </c>
      <c r="C58" s="20">
        <v>954.49839745073211</v>
      </c>
      <c r="D58" s="20">
        <v>1035.1836083828491</v>
      </c>
      <c r="E58" s="20">
        <v>761.25076898979057</v>
      </c>
      <c r="F58" s="20">
        <v>977.87164530388077</v>
      </c>
      <c r="G58" s="21"/>
      <c r="H58" s="21"/>
      <c r="I58" s="22">
        <v>4021.2253723954627</v>
      </c>
      <c r="J58" s="22">
        <v>4370.4995054025958</v>
      </c>
      <c r="K58" s="22">
        <v>2837.4879940965725</v>
      </c>
      <c r="L58" s="22">
        <v>4177.0671228517822</v>
      </c>
      <c r="N58" s="18" t="s">
        <v>8</v>
      </c>
      <c r="O58" s="23">
        <v>4177.0671228517822</v>
      </c>
      <c r="P58" s="23">
        <v>4363.0558624646146</v>
      </c>
      <c r="Q58" s="23">
        <v>4533.6872172328649</v>
      </c>
      <c r="R58" s="23">
        <v>4610.1917154455241</v>
      </c>
      <c r="S58" s="24">
        <v>3.3433440461816399E-2</v>
      </c>
    </row>
    <row r="59" spans="1:19" ht="11.25" customHeight="1" x14ac:dyDescent="0.3">
      <c r="A59" s="18" t="s">
        <v>11</v>
      </c>
      <c r="C59" s="20">
        <v>296.02619658478221</v>
      </c>
      <c r="D59" s="20">
        <v>359.3858282023449</v>
      </c>
      <c r="E59" s="20">
        <v>266.06921295709316</v>
      </c>
      <c r="F59" s="20">
        <v>277.29925892359711</v>
      </c>
      <c r="G59" s="21"/>
      <c r="H59" s="21"/>
      <c r="I59" s="22">
        <v>1356.8060357873967</v>
      </c>
      <c r="J59" s="22">
        <v>1551.5690678046985</v>
      </c>
      <c r="K59" s="22">
        <v>1129.9888930727791</v>
      </c>
      <c r="L59" s="22">
        <v>1344.4085142447298</v>
      </c>
      <c r="N59" s="18" t="s">
        <v>11</v>
      </c>
      <c r="O59" s="23">
        <v>1344.4085142447298</v>
      </c>
      <c r="P59" s="23">
        <v>1573.6300118588395</v>
      </c>
      <c r="Q59" s="23">
        <v>1733.4995658644521</v>
      </c>
      <c r="R59" s="23">
        <v>1718.7899020859054</v>
      </c>
      <c r="S59" s="24">
        <v>8.533509502553005E-2</v>
      </c>
    </row>
    <row r="60" spans="1:19" ht="11.25" customHeight="1" x14ac:dyDescent="0.3">
      <c r="A60" s="18" t="s">
        <v>21</v>
      </c>
      <c r="C60" s="20">
        <v>174.82107157211436</v>
      </c>
      <c r="D60" s="20">
        <v>221.89441747775524</v>
      </c>
      <c r="E60" s="20">
        <v>126.61041542150718</v>
      </c>
      <c r="F60" s="20">
        <v>181.2060730755114</v>
      </c>
      <c r="G60" s="21"/>
      <c r="H60" s="21"/>
      <c r="I60" s="22">
        <v>705.28532992328678</v>
      </c>
      <c r="J60" s="22">
        <v>1387.0998595336291</v>
      </c>
      <c r="K60" s="22">
        <v>528.77168663952182</v>
      </c>
      <c r="L60" s="22">
        <v>609.19070838575772</v>
      </c>
      <c r="N60" s="18" t="s">
        <v>21</v>
      </c>
      <c r="O60" s="23">
        <v>609.19070838575772</v>
      </c>
      <c r="P60" s="23">
        <v>868.93216970219419</v>
      </c>
      <c r="Q60" s="23">
        <v>980.92483830995047</v>
      </c>
      <c r="R60" s="23">
        <v>908.88477006404833</v>
      </c>
      <c r="S60" s="24">
        <v>0.14266393020658996</v>
      </c>
    </row>
    <row r="61" spans="1:19" ht="11.25" customHeight="1" x14ac:dyDescent="0.3">
      <c r="A61" s="10" t="s">
        <v>30</v>
      </c>
      <c r="B61" s="11"/>
      <c r="C61" s="12" t="s">
        <v>2</v>
      </c>
      <c r="D61" s="12" t="s">
        <v>3</v>
      </c>
      <c r="E61" s="12" t="s">
        <v>4</v>
      </c>
      <c r="F61" s="12" t="s">
        <v>5</v>
      </c>
      <c r="G61" s="33"/>
      <c r="H61" s="33"/>
      <c r="I61" s="12" t="s">
        <v>2</v>
      </c>
      <c r="J61" s="12" t="s">
        <v>3</v>
      </c>
      <c r="K61" s="12" t="s">
        <v>4</v>
      </c>
      <c r="L61" s="12" t="s">
        <v>5</v>
      </c>
      <c r="N61" s="34" t="s">
        <v>30</v>
      </c>
      <c r="O61" s="12">
        <v>2020</v>
      </c>
      <c r="P61" s="12">
        <v>2021</v>
      </c>
      <c r="Q61" s="12">
        <v>2022</v>
      </c>
      <c r="R61" s="12">
        <v>2023</v>
      </c>
      <c r="S61" s="17" t="s">
        <v>44</v>
      </c>
    </row>
    <row r="62" spans="1:19" ht="11.25" customHeight="1" x14ac:dyDescent="0.3">
      <c r="A62" s="18" t="s">
        <v>6</v>
      </c>
      <c r="C62" s="20">
        <v>2032.0107501101072</v>
      </c>
      <c r="D62" s="20">
        <v>2122.0871653376248</v>
      </c>
      <c r="E62" s="20">
        <v>1923.8061609410074</v>
      </c>
      <c r="F62" s="20">
        <v>2061.7314831408326</v>
      </c>
      <c r="G62" s="21"/>
      <c r="H62" s="21"/>
      <c r="I62" s="22">
        <v>8196.0594348681552</v>
      </c>
      <c r="J62" s="22">
        <v>8341.1411002301211</v>
      </c>
      <c r="K62" s="22">
        <v>7944.7643543439899</v>
      </c>
      <c r="L62" s="22">
        <v>8257.9289797025467</v>
      </c>
      <c r="N62" s="18" t="s">
        <v>6</v>
      </c>
      <c r="O62" s="23">
        <v>8257.9289797025467</v>
      </c>
      <c r="P62" s="23">
        <v>8227.9273229255596</v>
      </c>
      <c r="Q62" s="23">
        <v>8329.7999999999993</v>
      </c>
      <c r="R62" s="23">
        <v>8115.8701235311401</v>
      </c>
      <c r="S62" s="24">
        <v>-5.767440068841112E-3</v>
      </c>
    </row>
    <row r="63" spans="1:19" ht="11.25" customHeight="1" x14ac:dyDescent="0.3">
      <c r="A63" s="18" t="s">
        <v>8</v>
      </c>
      <c r="C63" s="20">
        <v>366.83497774934909</v>
      </c>
      <c r="D63" s="20">
        <v>520.43521820533851</v>
      </c>
      <c r="E63" s="20">
        <v>-39.824534431347729</v>
      </c>
      <c r="F63" s="20">
        <v>417.84629662816656</v>
      </c>
      <c r="G63" s="21"/>
      <c r="H63" s="21"/>
      <c r="I63" s="22">
        <v>1636.2646747277336</v>
      </c>
      <c r="J63" s="22">
        <v>2009.7867409643222</v>
      </c>
      <c r="K63" s="22">
        <v>779.13626129095087</v>
      </c>
      <c r="L63" s="22">
        <v>1729.8413049845688</v>
      </c>
      <c r="N63" s="18" t="s">
        <v>8</v>
      </c>
      <c r="O63" s="23">
        <v>1729.8413049845688</v>
      </c>
      <c r="P63" s="23">
        <v>1698.8920032995729</v>
      </c>
      <c r="Q63" s="23">
        <v>1731.838829841693</v>
      </c>
      <c r="R63" s="23">
        <v>1744.0538892007103</v>
      </c>
      <c r="S63" s="24">
        <v>2.7312402929700053E-3</v>
      </c>
    </row>
    <row r="64" spans="1:19" ht="11.25" customHeight="1" x14ac:dyDescent="0.3">
      <c r="A64" s="18" t="s">
        <v>11</v>
      </c>
      <c r="C64" s="20">
        <v>57.854801830942876</v>
      </c>
      <c r="D64" s="20">
        <v>125.92500000000001</v>
      </c>
      <c r="E64" s="20">
        <v>-114.64770028929087</v>
      </c>
      <c r="F64" s="20">
        <v>87.538481591522839</v>
      </c>
      <c r="G64" s="21"/>
      <c r="H64" s="21"/>
      <c r="I64" s="22">
        <v>345.47133815221997</v>
      </c>
      <c r="J64" s="22">
        <v>447.70588228679452</v>
      </c>
      <c r="K64" s="22">
        <v>224.35255115975087</v>
      </c>
      <c r="L64" s="22">
        <v>356.87171909539859</v>
      </c>
      <c r="N64" s="18" t="s">
        <v>11</v>
      </c>
      <c r="O64" s="23">
        <v>356.87171909539859</v>
      </c>
      <c r="P64" s="23">
        <v>400.20023514128093</v>
      </c>
      <c r="Q64" s="23">
        <v>461.00057629527021</v>
      </c>
      <c r="R64" s="23">
        <v>528.09968274319249</v>
      </c>
      <c r="S64" s="24">
        <v>0.13955316381897176</v>
      </c>
    </row>
    <row r="65" spans="1:19" ht="11.25" customHeight="1" x14ac:dyDescent="0.3">
      <c r="A65" s="18" t="s">
        <v>21</v>
      </c>
      <c r="C65" s="20">
        <v>104.88685063713798</v>
      </c>
      <c r="D65" s="20">
        <v>150</v>
      </c>
      <c r="E65" s="20">
        <v>68.80538811553231</v>
      </c>
      <c r="F65" s="20">
        <v>101.67910236619062</v>
      </c>
      <c r="G65" s="21"/>
      <c r="H65" s="21"/>
      <c r="I65" s="22">
        <v>419.89612647981835</v>
      </c>
      <c r="J65" s="22">
        <v>550</v>
      </c>
      <c r="K65" s="22">
        <v>305.09701969447178</v>
      </c>
      <c r="L65" s="22">
        <v>410.46039859876447</v>
      </c>
      <c r="N65" s="18" t="s">
        <v>21</v>
      </c>
      <c r="O65" s="23">
        <v>410.46039859876447</v>
      </c>
      <c r="P65" s="23">
        <v>423.24904962064431</v>
      </c>
      <c r="Q65" s="23">
        <v>451.53923425486084</v>
      </c>
      <c r="R65" s="23">
        <v>442.48661478025122</v>
      </c>
      <c r="S65" s="24">
        <v>2.5359812183093133E-2</v>
      </c>
    </row>
    <row r="66" spans="1:19" ht="11.25" customHeight="1" x14ac:dyDescent="0.3">
      <c r="A66" s="10" t="s">
        <v>31</v>
      </c>
      <c r="B66" s="11"/>
      <c r="C66" s="12" t="s">
        <v>2</v>
      </c>
      <c r="D66" s="12" t="s">
        <v>3</v>
      </c>
      <c r="E66" s="12" t="s">
        <v>4</v>
      </c>
      <c r="F66" s="12" t="s">
        <v>5</v>
      </c>
      <c r="G66" s="33"/>
      <c r="H66" s="33"/>
      <c r="I66" s="12" t="s">
        <v>2</v>
      </c>
      <c r="J66" s="12" t="s">
        <v>3</v>
      </c>
      <c r="K66" s="12" t="s">
        <v>4</v>
      </c>
      <c r="L66" s="12" t="s">
        <v>5</v>
      </c>
      <c r="N66" s="34" t="s">
        <v>31</v>
      </c>
      <c r="O66" s="12">
        <v>2020</v>
      </c>
      <c r="P66" s="12">
        <v>2021</v>
      </c>
      <c r="Q66" s="12">
        <v>2022</v>
      </c>
      <c r="R66" s="12">
        <v>2023</v>
      </c>
      <c r="S66" s="17" t="s">
        <v>44</v>
      </c>
    </row>
    <row r="67" spans="1:19" ht="11.25" customHeight="1" x14ac:dyDescent="0.3">
      <c r="A67" s="18" t="s">
        <v>6</v>
      </c>
      <c r="C67" s="20">
        <v>-1271.2434546671254</v>
      </c>
      <c r="D67" s="20">
        <v>-1190.785024750061</v>
      </c>
      <c r="E67" s="20">
        <v>-1368.9919361032921</v>
      </c>
      <c r="F67" s="20">
        <v>-1249.3859646985379</v>
      </c>
      <c r="G67" s="21"/>
      <c r="H67" s="21"/>
      <c r="I67" s="22">
        <v>-5311.9720235105715</v>
      </c>
      <c r="J67" s="22">
        <v>-5167.3776978707319</v>
      </c>
      <c r="K67" s="22">
        <v>-5507.8093982521295</v>
      </c>
      <c r="L67" s="22">
        <v>-5265.3529762713597</v>
      </c>
      <c r="N67" s="18" t="s">
        <v>6</v>
      </c>
      <c r="O67" s="23">
        <v>-5265.3529762713597</v>
      </c>
      <c r="P67" s="23">
        <v>-5355.4955007033004</v>
      </c>
      <c r="Q67" s="23">
        <v>-5426.7754870353638</v>
      </c>
      <c r="R67" s="23">
        <v>-5443.8709130160178</v>
      </c>
      <c r="S67" s="24">
        <v>1.1176053086040305E-2</v>
      </c>
    </row>
    <row r="68" spans="1:19" ht="11.25" customHeight="1" x14ac:dyDescent="0.3">
      <c r="A68" s="18" t="s">
        <v>8</v>
      </c>
      <c r="C68" s="20">
        <v>-159.14305241872185</v>
      </c>
      <c r="D68" s="20">
        <v>-40</v>
      </c>
      <c r="E68" s="20">
        <v>-300</v>
      </c>
      <c r="F68" s="20">
        <v>-172.75927591541767</v>
      </c>
      <c r="G68" s="21"/>
      <c r="H68" s="21"/>
      <c r="I68" s="22">
        <v>-764.47624641080836</v>
      </c>
      <c r="J68" s="22">
        <v>-212</v>
      </c>
      <c r="K68" s="22">
        <v>-1151.835534891854</v>
      </c>
      <c r="L68" s="22">
        <v>-825.00007246216319</v>
      </c>
      <c r="N68" s="18" t="s">
        <v>8</v>
      </c>
      <c r="O68" s="23">
        <v>-825.00007246216319</v>
      </c>
      <c r="P68" s="23">
        <v>-754.04925113204695</v>
      </c>
      <c r="Q68" s="23">
        <v>-716.21284931446326</v>
      </c>
      <c r="R68" s="23">
        <v>-797.54615199017917</v>
      </c>
      <c r="S68" s="24">
        <v>-1.1217862020498015E-2</v>
      </c>
    </row>
    <row r="69" spans="1:19" ht="11.25" customHeight="1" x14ac:dyDescent="0.3">
      <c r="A69" s="10" t="s">
        <v>32</v>
      </c>
      <c r="C69" s="12" t="s">
        <v>2</v>
      </c>
      <c r="D69" s="12" t="s">
        <v>3</v>
      </c>
      <c r="E69" s="12" t="s">
        <v>4</v>
      </c>
      <c r="F69" s="12" t="s">
        <v>5</v>
      </c>
      <c r="H69" s="14"/>
      <c r="I69" s="12" t="s">
        <v>2</v>
      </c>
      <c r="J69" s="12" t="s">
        <v>3</v>
      </c>
      <c r="K69" s="12" t="s">
        <v>4</v>
      </c>
      <c r="L69" s="12" t="s">
        <v>5</v>
      </c>
      <c r="N69" s="34" t="s">
        <v>32</v>
      </c>
      <c r="O69" s="12">
        <v>2020</v>
      </c>
      <c r="P69" s="12">
        <v>2021</v>
      </c>
      <c r="Q69" s="12">
        <v>2022</v>
      </c>
      <c r="R69" s="12">
        <v>2023</v>
      </c>
      <c r="S69" s="17" t="s">
        <v>44</v>
      </c>
    </row>
    <row r="70" spans="1:19" ht="11.25" customHeight="1" x14ac:dyDescent="0.3">
      <c r="A70" s="18" t="s">
        <v>33</v>
      </c>
      <c r="C70" s="20">
        <v>4245.2716823613127</v>
      </c>
      <c r="D70" s="20">
        <v>4610.9761199104987</v>
      </c>
      <c r="E70" s="20">
        <v>3914.2787091220653</v>
      </c>
      <c r="F70" s="20">
        <v>4209.7673072621792</v>
      </c>
      <c r="H70" s="21"/>
      <c r="I70" s="22">
        <v>17210.384879125188</v>
      </c>
      <c r="J70" s="22">
        <v>22335</v>
      </c>
      <c r="K70" s="22">
        <v>15835.922886374523</v>
      </c>
      <c r="L70" s="22">
        <v>16514.280535148377</v>
      </c>
      <c r="N70" s="18" t="s">
        <v>33</v>
      </c>
      <c r="O70" s="23">
        <v>16514.280535148377</v>
      </c>
      <c r="P70" s="23">
        <v>18890.458613580071</v>
      </c>
      <c r="Q70" s="23">
        <v>18676.640423719182</v>
      </c>
      <c r="R70" s="23">
        <v>18398.388743749394</v>
      </c>
      <c r="S70" s="24">
        <v>3.6668838958914707E-2</v>
      </c>
    </row>
    <row r="71" spans="1:19" ht="11.25" customHeight="1" x14ac:dyDescent="0.3">
      <c r="A71" s="18" t="s">
        <v>34</v>
      </c>
      <c r="C71" s="20">
        <v>4700.8421479059662</v>
      </c>
      <c r="D71" s="20">
        <v>7029.8340488399754</v>
      </c>
      <c r="E71" s="20">
        <v>3988.4138177959212</v>
      </c>
      <c r="F71" s="20">
        <v>4400</v>
      </c>
      <c r="H71" s="21"/>
      <c r="I71" s="22">
        <v>20054.726499134867</v>
      </c>
      <c r="J71" s="22">
        <v>25069.709135927958</v>
      </c>
      <c r="K71" s="22">
        <v>15863.073338472874</v>
      </c>
      <c r="L71" s="22">
        <v>19994.811891841862</v>
      </c>
      <c r="N71" s="18" t="s">
        <v>35</v>
      </c>
      <c r="O71" s="23">
        <v>19994.811891841862</v>
      </c>
      <c r="P71" s="23">
        <v>21590.291739825574</v>
      </c>
      <c r="Q71" s="23">
        <v>19820.923669207201</v>
      </c>
      <c r="R71" s="23">
        <v>19704.562299823148</v>
      </c>
      <c r="S71" s="24">
        <v>-4.8623525507968113E-3</v>
      </c>
    </row>
    <row r="72" spans="1:19" ht="11.25" customHeight="1" x14ac:dyDescent="0.3">
      <c r="A72" s="18" t="s">
        <v>36</v>
      </c>
      <c r="C72" s="22">
        <v>115153.50713751608</v>
      </c>
      <c r="D72" s="22">
        <v>122600.63210960366</v>
      </c>
      <c r="E72" s="22">
        <v>88461.0758206186</v>
      </c>
      <c r="F72" s="22">
        <v>119657.3737288907</v>
      </c>
      <c r="G72" s="22"/>
      <c r="H72" s="22"/>
      <c r="I72" s="22">
        <v>113699.16394393246</v>
      </c>
      <c r="J72" s="22">
        <v>129563.67097923394</v>
      </c>
      <c r="K72" s="22">
        <v>77770.011349029592</v>
      </c>
      <c r="L72" s="22">
        <v>124996.88582092919</v>
      </c>
      <c r="M72" s="38"/>
      <c r="N72" s="18" t="s">
        <v>37</v>
      </c>
      <c r="O72" s="23">
        <v>124996.88582092919</v>
      </c>
      <c r="P72" s="23">
        <v>122125.31181834702</v>
      </c>
      <c r="Q72" s="23">
        <v>117614.62331570107</v>
      </c>
      <c r="R72" s="23">
        <v>117423.42001173655</v>
      </c>
      <c r="S72" s="24">
        <v>-2.0618617528922245E-2</v>
      </c>
    </row>
    <row r="73" spans="1:19" ht="11.25" customHeight="1" x14ac:dyDescent="0.3">
      <c r="A73" s="18" t="s">
        <v>38</v>
      </c>
      <c r="C73" s="20"/>
      <c r="D73" s="20"/>
      <c r="E73" s="20"/>
      <c r="F73" s="20"/>
      <c r="I73" s="39">
        <v>9.0180000000000007</v>
      </c>
      <c r="J73" s="39">
        <v>9.048</v>
      </c>
      <c r="K73" s="39">
        <v>9</v>
      </c>
      <c r="L73" s="39">
        <v>9.0000000000000018</v>
      </c>
      <c r="N73" s="18" t="s">
        <v>38</v>
      </c>
      <c r="O73" s="40">
        <v>9.0000000000000018</v>
      </c>
      <c r="P73" s="40">
        <v>9.3000000000000025</v>
      </c>
      <c r="Q73" s="40">
        <v>9.6000000000000032</v>
      </c>
      <c r="R73" s="40">
        <v>9.9000000000000039</v>
      </c>
      <c r="S73" s="24">
        <v>3.228011545636722E-2</v>
      </c>
    </row>
    <row r="74" spans="1:19" ht="11.25" customHeight="1" thickBot="1" x14ac:dyDescent="0.35">
      <c r="A74" s="32"/>
      <c r="B74" s="41"/>
      <c r="C74" s="41"/>
      <c r="D74" s="41"/>
      <c r="G74" s="5"/>
      <c r="H74" s="5"/>
      <c r="N74" s="5"/>
      <c r="O74" s="36"/>
      <c r="P74" s="36"/>
      <c r="Q74" s="36"/>
      <c r="R74" s="36"/>
    </row>
    <row r="75" spans="1:19" ht="11.25" customHeight="1" x14ac:dyDescent="0.3">
      <c r="A75" s="42" t="s">
        <v>39</v>
      </c>
      <c r="B75" s="43"/>
      <c r="C75" s="43"/>
      <c r="D75" s="44"/>
      <c r="E75" s="45" t="s">
        <v>40</v>
      </c>
      <c r="F75" s="46" t="s">
        <v>45</v>
      </c>
      <c r="G75" s="44"/>
      <c r="H75" s="44"/>
      <c r="I75" s="43"/>
      <c r="J75" s="78"/>
      <c r="K75" s="74"/>
      <c r="L75" s="47"/>
      <c r="M75" s="47"/>
      <c r="N75" s="47"/>
      <c r="O75" s="36"/>
      <c r="P75" s="36"/>
    </row>
    <row r="76" spans="1:19" ht="24.5" customHeight="1" x14ac:dyDescent="0.3">
      <c r="A76" s="48" t="s">
        <v>41</v>
      </c>
      <c r="B76" s="32"/>
      <c r="C76" s="47"/>
      <c r="D76" s="47"/>
      <c r="E76" s="57">
        <f>'[3]Brokers 2020'!F74</f>
        <v>-1.0812002947076653E-2</v>
      </c>
      <c r="F76" s="60" t="s">
        <v>51</v>
      </c>
      <c r="G76" s="61"/>
      <c r="H76" s="61"/>
      <c r="I76" s="61"/>
      <c r="J76" s="62"/>
      <c r="K76" s="47"/>
      <c r="L76" s="75"/>
      <c r="M76" s="23"/>
      <c r="N76" s="47"/>
    </row>
    <row r="77" spans="1:19" ht="25" customHeight="1" x14ac:dyDescent="0.3">
      <c r="A77" s="58" t="s">
        <v>42</v>
      </c>
      <c r="B77" s="32"/>
      <c r="C77" s="47"/>
      <c r="D77" s="47"/>
      <c r="E77" s="57">
        <f>'[3]Brokers 2020'!F75</f>
        <v>9.3386661930794368E-3</v>
      </c>
      <c r="F77" s="63" t="s">
        <v>48</v>
      </c>
      <c r="G77" s="64"/>
      <c r="H77" s="64"/>
      <c r="I77" s="64"/>
      <c r="J77" s="65"/>
      <c r="K77" s="76"/>
      <c r="L77" s="75"/>
      <c r="M77" s="73"/>
      <c r="N77" s="73"/>
    </row>
    <row r="78" spans="1:19" ht="13" customHeight="1" x14ac:dyDescent="0.3">
      <c r="A78" s="48" t="s">
        <v>43</v>
      </c>
      <c r="B78" s="32"/>
      <c r="C78" s="47"/>
      <c r="D78" s="47"/>
      <c r="E78" s="57">
        <f>'[3]Brokers 2020'!F83</f>
        <v>0.13231678942971803</v>
      </c>
      <c r="F78" s="66" t="s">
        <v>49</v>
      </c>
      <c r="G78" s="67"/>
      <c r="H78" s="67"/>
      <c r="I78" s="67"/>
      <c r="J78" s="68"/>
      <c r="K78" s="47"/>
      <c r="L78" s="77"/>
      <c r="M78" s="23"/>
      <c r="N78" s="47"/>
    </row>
    <row r="79" spans="1:19" ht="22" customHeight="1" thickBot="1" x14ac:dyDescent="0.35">
      <c r="A79" s="49"/>
      <c r="B79" s="50"/>
      <c r="C79" s="50"/>
      <c r="D79" s="51"/>
      <c r="E79" s="52"/>
      <c r="F79" s="69" t="s">
        <v>50</v>
      </c>
      <c r="G79" s="70"/>
      <c r="H79" s="70"/>
      <c r="I79" s="70"/>
      <c r="J79" s="71"/>
      <c r="K79" s="32"/>
      <c r="L79" s="32"/>
      <c r="M79" s="47"/>
      <c r="N79" s="47"/>
    </row>
    <row r="80" spans="1:19" ht="11.25" customHeight="1" x14ac:dyDescent="0.3">
      <c r="A80" s="47"/>
      <c r="B80" s="5"/>
      <c r="G80" s="5"/>
      <c r="H80" s="5"/>
      <c r="K80" s="47"/>
      <c r="L80" s="47"/>
      <c r="M80" s="47"/>
      <c r="N80" s="47"/>
    </row>
    <row r="81" spans="1:14" ht="11.25" customHeight="1" x14ac:dyDescent="0.3">
      <c r="A81" s="47"/>
      <c r="B81" s="5"/>
      <c r="G81" s="5"/>
      <c r="H81" s="5"/>
      <c r="K81" s="47"/>
      <c r="L81" s="47"/>
      <c r="M81" s="47"/>
      <c r="N81" s="47"/>
    </row>
    <row r="82" spans="1:14" ht="11.25" customHeight="1" x14ac:dyDescent="0.3">
      <c r="A82" s="47"/>
      <c r="B82" s="5"/>
      <c r="G82" s="5"/>
      <c r="H82" s="5"/>
      <c r="K82" s="47"/>
      <c r="L82" s="47"/>
      <c r="M82" s="47"/>
      <c r="N82" s="47"/>
    </row>
    <row r="83" spans="1:14" ht="11.25" customHeight="1" x14ac:dyDescent="0.3">
      <c r="A83" s="47"/>
      <c r="B83" s="5"/>
      <c r="G83" s="5"/>
      <c r="H83" s="5"/>
      <c r="N83" s="5"/>
    </row>
    <row r="84" spans="1:14" ht="11.25" customHeight="1" x14ac:dyDescent="0.3">
      <c r="A84" s="47"/>
      <c r="B84" s="5"/>
      <c r="G84" s="5"/>
      <c r="H84" s="5"/>
      <c r="N84" s="5"/>
    </row>
    <row r="85" spans="1:14" ht="11.25" customHeight="1" x14ac:dyDescent="0.3">
      <c r="A85" s="47"/>
      <c r="B85" s="5"/>
      <c r="G85" s="5"/>
      <c r="H85" s="5"/>
      <c r="N85" s="5"/>
    </row>
    <row r="86" spans="1:14" ht="11.25" customHeight="1" x14ac:dyDescent="0.3">
      <c r="A86" s="47"/>
      <c r="B86" s="5"/>
      <c r="G86" s="5"/>
      <c r="H86" s="5"/>
      <c r="N86" s="5"/>
    </row>
    <row r="87" spans="1:14" ht="11.25" customHeight="1" x14ac:dyDescent="0.3">
      <c r="A87" s="47"/>
      <c r="B87" s="5"/>
      <c r="G87" s="5"/>
      <c r="H87" s="5"/>
      <c r="N87" s="5"/>
    </row>
    <row r="88" spans="1:14" ht="11.25" customHeight="1" x14ac:dyDescent="0.3">
      <c r="A88" s="47"/>
      <c r="B88" s="5"/>
      <c r="G88" s="5"/>
      <c r="H88" s="5"/>
      <c r="N88" s="5"/>
    </row>
    <row r="89" spans="1:14" ht="11.25" customHeight="1" x14ac:dyDescent="0.3">
      <c r="A89" s="47"/>
      <c r="B89" s="5"/>
      <c r="G89" s="5"/>
      <c r="H89" s="5"/>
      <c r="N89" s="5"/>
    </row>
    <row r="90" spans="1:14" ht="11.25" customHeight="1" x14ac:dyDescent="0.3">
      <c r="A90" s="47"/>
      <c r="B90" s="5"/>
      <c r="G90" s="5"/>
      <c r="H90" s="5"/>
      <c r="N90" s="5"/>
    </row>
    <row r="91" spans="1:14" ht="11.25" customHeight="1" x14ac:dyDescent="0.3">
      <c r="A91" s="47"/>
      <c r="B91" s="5"/>
      <c r="G91" s="5"/>
      <c r="H91" s="5"/>
      <c r="N91" s="5"/>
    </row>
    <row r="92" spans="1:14" ht="11.25" customHeight="1" x14ac:dyDescent="0.3">
      <c r="A92" s="47"/>
      <c r="B92" s="5"/>
      <c r="G92" s="5"/>
      <c r="H92" s="5"/>
      <c r="N92" s="5"/>
    </row>
    <row r="93" spans="1:14" ht="11.25" customHeight="1" x14ac:dyDescent="0.3">
      <c r="A93" s="47"/>
      <c r="B93" s="5"/>
      <c r="G93" s="5"/>
      <c r="H93" s="5"/>
      <c r="N93" s="5"/>
    </row>
    <row r="94" spans="1:14" ht="11.25" customHeight="1" x14ac:dyDescent="0.3">
      <c r="A94" s="47"/>
      <c r="B94" s="5"/>
      <c r="G94" s="5"/>
      <c r="H94" s="5"/>
      <c r="N94" s="5"/>
    </row>
    <row r="95" spans="1:14" ht="11.25" customHeight="1" x14ac:dyDescent="0.3">
      <c r="A95" s="53"/>
      <c r="C95" s="4"/>
      <c r="D95" s="4"/>
      <c r="E95" s="4"/>
      <c r="F95" s="4"/>
      <c r="I95" s="4"/>
      <c r="J95" s="4"/>
      <c r="K95" s="4"/>
      <c r="N95" s="54"/>
    </row>
    <row r="96" spans="1:14" ht="11.25" customHeight="1" x14ac:dyDescent="0.3">
      <c r="A96" s="53"/>
      <c r="C96" s="4"/>
      <c r="D96" s="4"/>
      <c r="E96" s="4"/>
      <c r="F96" s="4"/>
      <c r="I96" s="4"/>
      <c r="J96" s="4"/>
      <c r="K96" s="4"/>
      <c r="N96" s="54"/>
    </row>
    <row r="97" spans="1:14" ht="11.25" customHeight="1" x14ac:dyDescent="0.3">
      <c r="A97" s="53"/>
      <c r="C97" s="4"/>
      <c r="D97" s="4"/>
      <c r="E97" s="4"/>
      <c r="F97" s="4"/>
      <c r="I97" s="4"/>
      <c r="J97" s="4"/>
      <c r="K97" s="4"/>
      <c r="N97" s="54"/>
    </row>
    <row r="98" spans="1:14" ht="11.25" customHeight="1" x14ac:dyDescent="0.3">
      <c r="A98" s="53"/>
      <c r="C98" s="4"/>
      <c r="D98" s="4"/>
      <c r="E98" s="4"/>
      <c r="F98" s="4"/>
      <c r="I98" s="4"/>
      <c r="J98" s="4"/>
      <c r="K98" s="4"/>
      <c r="N98" s="54"/>
    </row>
    <row r="99" spans="1:14" ht="11.25" customHeight="1" x14ac:dyDescent="0.3">
      <c r="A99" s="53"/>
      <c r="C99" s="4"/>
      <c r="D99" s="4"/>
      <c r="E99" s="4"/>
      <c r="F99" s="4"/>
      <c r="I99" s="4"/>
      <c r="J99" s="4"/>
      <c r="K99" s="4"/>
      <c r="N99" s="54"/>
    </row>
    <row r="100" spans="1:14" ht="11.25" customHeight="1" x14ac:dyDescent="0.3">
      <c r="A100" s="53"/>
      <c r="C100" s="4"/>
      <c r="D100" s="4"/>
      <c r="E100" s="4"/>
      <c r="F100" s="4"/>
      <c r="I100" s="4"/>
      <c r="J100" s="4"/>
      <c r="K100" s="4"/>
      <c r="N100" s="54"/>
    </row>
    <row r="101" spans="1:14" ht="11.25" customHeight="1" x14ac:dyDescent="0.3">
      <c r="A101" s="53"/>
      <c r="C101" s="4"/>
      <c r="D101" s="4"/>
      <c r="E101" s="4"/>
      <c r="F101" s="4"/>
      <c r="I101" s="4"/>
      <c r="J101" s="4"/>
      <c r="K101" s="4"/>
      <c r="N101" s="54"/>
    </row>
    <row r="102" spans="1:14" ht="11.25" customHeight="1" x14ac:dyDescent="0.3">
      <c r="A102" s="53"/>
      <c r="C102" s="4"/>
      <c r="D102" s="4"/>
      <c r="E102" s="4"/>
      <c r="F102" s="4"/>
      <c r="I102" s="4"/>
      <c r="J102" s="4"/>
      <c r="K102" s="4"/>
      <c r="N102" s="54"/>
    </row>
    <row r="103" spans="1:14" ht="11.25" customHeight="1" x14ac:dyDescent="0.3">
      <c r="A103" s="53"/>
      <c r="C103" s="4"/>
      <c r="D103" s="4"/>
      <c r="E103" s="4"/>
      <c r="F103" s="4"/>
      <c r="I103" s="4"/>
      <c r="J103" s="4"/>
      <c r="K103" s="4"/>
      <c r="N103" s="54"/>
    </row>
    <row r="104" spans="1:14" ht="11.25" customHeight="1" x14ac:dyDescent="0.3">
      <c r="A104" s="53"/>
      <c r="C104" s="4"/>
      <c r="D104" s="4"/>
      <c r="E104" s="4"/>
      <c r="F104" s="4"/>
      <c r="I104" s="4"/>
      <c r="J104" s="4"/>
      <c r="K104" s="4"/>
      <c r="N104" s="54"/>
    </row>
    <row r="105" spans="1:14" ht="11.25" customHeight="1" x14ac:dyDescent="0.3">
      <c r="A105" s="53"/>
      <c r="C105" s="4"/>
      <c r="D105" s="4"/>
      <c r="E105" s="4"/>
      <c r="F105" s="4"/>
      <c r="I105" s="4"/>
      <c r="J105" s="4"/>
      <c r="K105" s="4"/>
      <c r="N105" s="54"/>
    </row>
    <row r="106" spans="1:14" ht="11.25" customHeight="1" x14ac:dyDescent="0.3">
      <c r="A106" s="53"/>
      <c r="C106" s="4"/>
      <c r="D106" s="4"/>
      <c r="E106" s="4"/>
      <c r="F106" s="4"/>
      <c r="I106" s="4"/>
      <c r="J106" s="4"/>
      <c r="K106" s="4"/>
      <c r="N106" s="54"/>
    </row>
    <row r="107" spans="1:14" ht="11.25" customHeight="1" x14ac:dyDescent="0.3">
      <c r="A107" s="53"/>
      <c r="C107" s="4"/>
      <c r="D107" s="4"/>
      <c r="E107" s="4"/>
      <c r="F107" s="4"/>
      <c r="I107" s="4"/>
      <c r="J107" s="4"/>
      <c r="K107" s="4"/>
      <c r="N107" s="54"/>
    </row>
    <row r="108" spans="1:14" ht="11.25" customHeight="1" x14ac:dyDescent="0.3">
      <c r="A108" s="53"/>
      <c r="C108" s="4"/>
      <c r="D108" s="4"/>
      <c r="E108" s="4"/>
      <c r="F108" s="4"/>
      <c r="I108" s="4"/>
      <c r="J108" s="4"/>
      <c r="K108" s="4"/>
      <c r="N108" s="54"/>
    </row>
    <row r="109" spans="1:14" ht="11.25" customHeight="1" x14ac:dyDescent="0.3">
      <c r="A109" s="53"/>
      <c r="C109" s="4"/>
      <c r="D109" s="4"/>
      <c r="E109" s="4"/>
      <c r="F109" s="4"/>
      <c r="I109" s="4"/>
      <c r="J109" s="4"/>
      <c r="K109" s="4"/>
      <c r="N109" s="54"/>
    </row>
    <row r="110" spans="1:14" ht="11.25" customHeight="1" x14ac:dyDescent="0.3">
      <c r="A110" s="53"/>
      <c r="C110" s="4"/>
      <c r="D110" s="4"/>
      <c r="E110" s="4"/>
      <c r="F110" s="4"/>
      <c r="I110" s="4"/>
      <c r="J110" s="4"/>
      <c r="K110" s="4"/>
      <c r="N110" s="54"/>
    </row>
    <row r="111" spans="1:14" ht="11.25" customHeight="1" x14ac:dyDescent="0.3">
      <c r="A111" s="53"/>
      <c r="C111" s="4"/>
      <c r="D111" s="4"/>
      <c r="E111" s="4"/>
      <c r="F111" s="4"/>
      <c r="I111" s="4"/>
      <c r="J111" s="4"/>
      <c r="K111" s="4"/>
      <c r="N111" s="54"/>
    </row>
    <row r="112" spans="1:14" ht="11.25" customHeight="1" x14ac:dyDescent="0.3">
      <c r="A112" s="53"/>
      <c r="C112" s="4"/>
      <c r="D112" s="4"/>
      <c r="E112" s="4"/>
      <c r="F112" s="4"/>
      <c r="I112" s="4"/>
      <c r="J112" s="4"/>
      <c r="K112" s="4"/>
      <c r="N112" s="54"/>
    </row>
    <row r="113" spans="1:14" ht="11.25" customHeight="1" x14ac:dyDescent="0.3">
      <c r="A113" s="53"/>
      <c r="C113" s="4"/>
      <c r="D113" s="4"/>
      <c r="E113" s="4"/>
      <c r="F113" s="4"/>
      <c r="I113" s="4"/>
      <c r="J113" s="4"/>
      <c r="K113" s="4"/>
      <c r="N113" s="54"/>
    </row>
    <row r="114" spans="1:14" ht="11.25" customHeight="1" x14ac:dyDescent="0.3">
      <c r="A114" s="53"/>
      <c r="C114" s="4"/>
      <c r="D114" s="4"/>
      <c r="E114" s="4"/>
      <c r="F114" s="4"/>
      <c r="I114" s="4"/>
      <c r="J114" s="4"/>
      <c r="K114" s="4"/>
      <c r="N114" s="54"/>
    </row>
    <row r="115" spans="1:14" ht="11.25" customHeight="1" x14ac:dyDescent="0.3">
      <c r="A115" s="53"/>
      <c r="C115" s="4"/>
      <c r="D115" s="4"/>
      <c r="E115" s="4"/>
      <c r="F115" s="4"/>
      <c r="I115" s="4"/>
      <c r="J115" s="4"/>
      <c r="K115" s="4"/>
      <c r="N115" s="54"/>
    </row>
    <row r="116" spans="1:14" ht="11.25" customHeight="1" x14ac:dyDescent="0.3">
      <c r="A116" s="53"/>
      <c r="C116" s="4"/>
      <c r="D116" s="4"/>
      <c r="E116" s="4"/>
      <c r="F116" s="4"/>
      <c r="I116" s="4"/>
      <c r="J116" s="4"/>
      <c r="K116" s="4"/>
      <c r="N116" s="54"/>
    </row>
    <row r="117" spans="1:14" ht="11.25" customHeight="1" x14ac:dyDescent="0.3">
      <c r="A117" s="53"/>
      <c r="C117" s="4"/>
      <c r="D117" s="4"/>
      <c r="E117" s="4"/>
      <c r="F117" s="4"/>
      <c r="I117" s="4"/>
      <c r="J117" s="4"/>
      <c r="K117" s="4"/>
      <c r="N117" s="54"/>
    </row>
    <row r="118" spans="1:14" ht="11.25" customHeight="1" x14ac:dyDescent="0.3">
      <c r="A118" s="53"/>
      <c r="C118" s="4"/>
      <c r="D118" s="4"/>
      <c r="E118" s="4"/>
      <c r="F118" s="4"/>
      <c r="I118" s="4"/>
      <c r="J118" s="4"/>
      <c r="K118" s="4"/>
      <c r="N118" s="54"/>
    </row>
    <row r="119" spans="1:14" ht="11.25" customHeight="1" x14ac:dyDescent="0.3">
      <c r="A119" s="53"/>
      <c r="C119" s="4"/>
      <c r="D119" s="4"/>
      <c r="E119" s="4"/>
      <c r="F119" s="4"/>
      <c r="I119" s="4"/>
      <c r="J119" s="4"/>
      <c r="K119" s="4"/>
      <c r="N119" s="54"/>
    </row>
    <row r="120" spans="1:14" ht="11.25" customHeight="1" x14ac:dyDescent="0.3">
      <c r="A120" s="53"/>
      <c r="C120" s="4"/>
      <c r="D120" s="4"/>
      <c r="E120" s="4"/>
      <c r="F120" s="4"/>
      <c r="I120" s="4"/>
      <c r="J120" s="4"/>
      <c r="K120" s="4"/>
      <c r="N120" s="54"/>
    </row>
    <row r="121" spans="1:14" ht="11.25" customHeight="1" x14ac:dyDescent="0.3">
      <c r="A121" s="53"/>
      <c r="C121" s="4"/>
      <c r="D121" s="4"/>
      <c r="E121" s="4"/>
      <c r="F121" s="4"/>
      <c r="I121" s="4"/>
      <c r="J121" s="4"/>
      <c r="K121" s="4"/>
      <c r="N121" s="54"/>
    </row>
    <row r="122" spans="1:14" ht="11.25" customHeight="1" x14ac:dyDescent="0.3">
      <c r="A122" s="53"/>
      <c r="C122" s="4"/>
      <c r="D122" s="4"/>
      <c r="E122" s="4"/>
      <c r="F122" s="4"/>
      <c r="I122" s="4"/>
      <c r="J122" s="4"/>
      <c r="K122" s="4"/>
      <c r="N122" s="54"/>
    </row>
    <row r="123" spans="1:14" ht="11.25" customHeight="1" x14ac:dyDescent="0.3">
      <c r="A123" s="53"/>
      <c r="C123" s="4"/>
      <c r="D123" s="4"/>
      <c r="E123" s="4"/>
      <c r="F123" s="4"/>
      <c r="I123" s="4"/>
      <c r="J123" s="4"/>
      <c r="K123" s="4"/>
      <c r="N123" s="54"/>
    </row>
    <row r="124" spans="1:14" ht="11.25" customHeight="1" x14ac:dyDescent="0.3">
      <c r="A124" s="53"/>
      <c r="C124" s="4"/>
      <c r="D124" s="4"/>
      <c r="E124" s="4"/>
      <c r="F124" s="4"/>
      <c r="I124" s="4"/>
      <c r="J124" s="4"/>
      <c r="K124" s="4"/>
      <c r="N124" s="54"/>
    </row>
    <row r="125" spans="1:14" ht="11.25" customHeight="1" x14ac:dyDescent="0.3">
      <c r="A125" s="53"/>
      <c r="C125" s="4"/>
      <c r="D125" s="4"/>
      <c r="E125" s="4"/>
      <c r="F125" s="4"/>
      <c r="I125" s="4"/>
      <c r="J125" s="4"/>
      <c r="K125" s="4"/>
      <c r="N125" s="54"/>
    </row>
    <row r="126" spans="1:14" ht="11.25" customHeight="1" x14ac:dyDescent="0.3">
      <c r="A126" s="53"/>
      <c r="C126" s="4"/>
      <c r="D126" s="4"/>
      <c r="E126" s="4"/>
      <c r="F126" s="4"/>
      <c r="I126" s="4"/>
      <c r="J126" s="4"/>
      <c r="K126" s="4"/>
      <c r="N126" s="54"/>
    </row>
    <row r="127" spans="1:14" ht="11.25" customHeight="1" x14ac:dyDescent="0.3">
      <c r="A127" s="53"/>
      <c r="C127" s="4"/>
      <c r="D127" s="4"/>
      <c r="E127" s="4"/>
      <c r="F127" s="4"/>
      <c r="I127" s="4"/>
      <c r="J127" s="4"/>
      <c r="K127" s="4"/>
      <c r="N127" s="54"/>
    </row>
    <row r="128" spans="1:14" ht="11.25" customHeight="1" x14ac:dyDescent="0.3">
      <c r="A128" s="53"/>
      <c r="C128" s="4"/>
      <c r="D128" s="4"/>
      <c r="E128" s="4"/>
      <c r="F128" s="4"/>
      <c r="I128" s="4"/>
      <c r="J128" s="4"/>
      <c r="K128" s="4"/>
      <c r="N128" s="54"/>
    </row>
    <row r="129" spans="1:14" ht="11.25" customHeight="1" x14ac:dyDescent="0.3">
      <c r="A129" s="53"/>
      <c r="C129" s="4"/>
      <c r="D129" s="4"/>
      <c r="E129" s="4"/>
      <c r="F129" s="4"/>
      <c r="I129" s="4"/>
      <c r="J129" s="4"/>
      <c r="K129" s="4"/>
      <c r="N129" s="54"/>
    </row>
    <row r="130" spans="1:14" ht="11.25" customHeight="1" x14ac:dyDescent="0.3">
      <c r="A130" s="53"/>
      <c r="C130" s="4"/>
      <c r="D130" s="4"/>
      <c r="E130" s="4"/>
      <c r="F130" s="4"/>
      <c r="I130" s="4"/>
      <c r="J130" s="4"/>
      <c r="K130" s="4"/>
      <c r="N130" s="54"/>
    </row>
    <row r="131" spans="1:14" ht="11.25" customHeight="1" x14ac:dyDescent="0.3">
      <c r="A131" s="53"/>
      <c r="C131" s="4"/>
      <c r="D131" s="4"/>
      <c r="E131" s="4"/>
      <c r="F131" s="4"/>
      <c r="I131" s="4"/>
      <c r="J131" s="4"/>
      <c r="K131" s="4"/>
      <c r="N131" s="54"/>
    </row>
    <row r="132" spans="1:14" ht="11.25" customHeight="1" x14ac:dyDescent="0.3">
      <c r="A132" s="53"/>
      <c r="C132" s="4"/>
      <c r="D132" s="4"/>
      <c r="E132" s="4"/>
      <c r="F132" s="4"/>
      <c r="I132" s="4"/>
      <c r="J132" s="4"/>
      <c r="K132" s="4"/>
      <c r="N132" s="54"/>
    </row>
    <row r="133" spans="1:14" ht="11.25" customHeight="1" x14ac:dyDescent="0.3">
      <c r="A133" s="53"/>
      <c r="C133" s="4"/>
      <c r="D133" s="4"/>
      <c r="E133" s="4"/>
      <c r="F133" s="4"/>
      <c r="I133" s="4"/>
      <c r="J133" s="4"/>
      <c r="K133" s="4"/>
      <c r="N133" s="54"/>
    </row>
    <row r="134" spans="1:14" ht="11.25" customHeight="1" x14ac:dyDescent="0.3">
      <c r="A134" s="53"/>
      <c r="C134" s="4"/>
      <c r="D134" s="4"/>
      <c r="E134" s="4"/>
      <c r="F134" s="4"/>
      <c r="I134" s="4"/>
      <c r="J134" s="4"/>
      <c r="K134" s="4"/>
      <c r="N134" s="54"/>
    </row>
    <row r="135" spans="1:14" ht="11.25" customHeight="1" x14ac:dyDescent="0.3">
      <c r="A135" s="53"/>
      <c r="C135" s="4"/>
      <c r="D135" s="4"/>
      <c r="E135" s="4"/>
      <c r="F135" s="4"/>
      <c r="I135" s="4"/>
      <c r="J135" s="4"/>
      <c r="K135" s="4"/>
      <c r="N135" s="54"/>
    </row>
    <row r="136" spans="1:14" ht="11.25" customHeight="1" x14ac:dyDescent="0.3">
      <c r="A136" s="53"/>
      <c r="C136" s="4"/>
      <c r="D136" s="4"/>
      <c r="E136" s="4"/>
      <c r="F136" s="4"/>
      <c r="I136" s="4"/>
      <c r="J136" s="4"/>
      <c r="K136" s="4"/>
      <c r="N136" s="54"/>
    </row>
    <row r="137" spans="1:14" ht="11.25" customHeight="1" x14ac:dyDescent="0.3">
      <c r="A137" s="53"/>
      <c r="C137" s="4"/>
      <c r="D137" s="4"/>
      <c r="E137" s="4"/>
      <c r="F137" s="4"/>
      <c r="I137" s="4"/>
      <c r="J137" s="4"/>
      <c r="K137" s="4"/>
      <c r="N137" s="54"/>
    </row>
    <row r="138" spans="1:14" ht="11.25" customHeight="1" x14ac:dyDescent="0.3">
      <c r="A138" s="53"/>
      <c r="C138" s="4"/>
      <c r="D138" s="4"/>
      <c r="E138" s="4"/>
      <c r="F138" s="4"/>
      <c r="I138" s="4"/>
      <c r="J138" s="4"/>
      <c r="K138" s="4"/>
      <c r="N138" s="54"/>
    </row>
    <row r="139" spans="1:14" ht="11.25" customHeight="1" x14ac:dyDescent="0.3">
      <c r="A139" s="53"/>
      <c r="C139" s="4"/>
      <c r="D139" s="4"/>
      <c r="E139" s="4"/>
      <c r="F139" s="4"/>
      <c r="I139" s="4"/>
      <c r="J139" s="4"/>
      <c r="K139" s="4"/>
      <c r="N139" s="54"/>
    </row>
    <row r="140" spans="1:14" ht="11.25" customHeight="1" x14ac:dyDescent="0.3">
      <c r="A140" s="53"/>
      <c r="C140" s="4"/>
      <c r="D140" s="4"/>
      <c r="E140" s="4"/>
      <c r="F140" s="4"/>
      <c r="I140" s="4"/>
      <c r="J140" s="4"/>
      <c r="K140" s="4"/>
      <c r="N140" s="54"/>
    </row>
    <row r="141" spans="1:14" ht="11.25" customHeight="1" x14ac:dyDescent="0.3">
      <c r="A141" s="53"/>
      <c r="C141" s="4"/>
      <c r="D141" s="4"/>
      <c r="E141" s="4"/>
      <c r="F141" s="4"/>
      <c r="I141" s="4"/>
      <c r="J141" s="4"/>
      <c r="K141" s="4"/>
      <c r="N141" s="54"/>
    </row>
    <row r="142" spans="1:14" ht="11.25" customHeight="1" x14ac:dyDescent="0.3">
      <c r="A142" s="53"/>
      <c r="C142" s="4"/>
      <c r="D142" s="4"/>
      <c r="E142" s="4"/>
      <c r="F142" s="4"/>
      <c r="I142" s="4"/>
      <c r="J142" s="4"/>
      <c r="K142" s="4"/>
      <c r="N142" s="54"/>
    </row>
    <row r="143" spans="1:14" ht="11.25" customHeight="1" x14ac:dyDescent="0.3">
      <c r="A143" s="53"/>
      <c r="C143" s="4"/>
      <c r="D143" s="4"/>
      <c r="E143" s="4"/>
      <c r="F143" s="4"/>
      <c r="I143" s="4"/>
      <c r="J143" s="4"/>
      <c r="K143" s="4"/>
      <c r="N143" s="54"/>
    </row>
    <row r="144" spans="1:14" ht="11.25" customHeight="1" x14ac:dyDescent="0.3">
      <c r="A144" s="53"/>
      <c r="C144" s="4"/>
      <c r="D144" s="4"/>
      <c r="E144" s="4"/>
      <c r="F144" s="4"/>
      <c r="I144" s="4"/>
      <c r="J144" s="4"/>
      <c r="K144" s="4"/>
      <c r="N144" s="54"/>
    </row>
    <row r="145" spans="1:14" ht="11.25" customHeight="1" x14ac:dyDescent="0.3">
      <c r="A145" s="53"/>
      <c r="C145" s="4"/>
      <c r="D145" s="4"/>
      <c r="E145" s="4"/>
      <c r="F145" s="4"/>
      <c r="I145" s="4"/>
      <c r="J145" s="4"/>
      <c r="K145" s="4"/>
      <c r="N145" s="54"/>
    </row>
    <row r="146" spans="1:14" ht="11.25" customHeight="1" x14ac:dyDescent="0.3">
      <c r="A146" s="53"/>
      <c r="C146" s="4"/>
      <c r="D146" s="4"/>
      <c r="E146" s="4"/>
      <c r="F146" s="4"/>
      <c r="I146" s="4"/>
      <c r="J146" s="4"/>
      <c r="K146" s="4"/>
      <c r="N146" s="54"/>
    </row>
    <row r="147" spans="1:14" ht="11.25" customHeight="1" x14ac:dyDescent="0.3">
      <c r="A147" s="53"/>
      <c r="C147" s="4"/>
      <c r="D147" s="4"/>
      <c r="E147" s="4"/>
      <c r="F147" s="4"/>
      <c r="I147" s="4"/>
      <c r="J147" s="4"/>
      <c r="K147" s="4"/>
      <c r="N147" s="54"/>
    </row>
    <row r="148" spans="1:14" ht="11.25" customHeight="1" x14ac:dyDescent="0.3">
      <c r="A148" s="53"/>
      <c r="C148" s="4"/>
      <c r="D148" s="4"/>
      <c r="E148" s="4"/>
      <c r="F148" s="4"/>
      <c r="I148" s="4"/>
      <c r="J148" s="4"/>
      <c r="K148" s="4"/>
      <c r="N148" s="54"/>
    </row>
    <row r="149" spans="1:14" ht="11.25" customHeight="1" x14ac:dyDescent="0.3">
      <c r="A149" s="53"/>
      <c r="C149" s="4"/>
      <c r="D149" s="4"/>
      <c r="E149" s="4"/>
      <c r="F149" s="4"/>
      <c r="I149" s="4"/>
      <c r="J149" s="4"/>
      <c r="K149" s="4"/>
      <c r="N149" s="54"/>
    </row>
    <row r="150" spans="1:14" ht="11.25" customHeight="1" x14ac:dyDescent="0.3">
      <c r="A150" s="53"/>
      <c r="C150" s="4"/>
      <c r="D150" s="4"/>
      <c r="E150" s="4"/>
      <c r="F150" s="4"/>
      <c r="I150" s="4"/>
      <c r="J150" s="4"/>
      <c r="K150" s="4"/>
      <c r="N150" s="54"/>
    </row>
    <row r="151" spans="1:14" ht="11.25" customHeight="1" x14ac:dyDescent="0.3">
      <c r="A151" s="53"/>
      <c r="C151" s="4"/>
      <c r="D151" s="4"/>
      <c r="E151" s="4"/>
      <c r="F151" s="4"/>
      <c r="I151" s="4"/>
      <c r="J151" s="4"/>
      <c r="K151" s="4"/>
      <c r="N151" s="54"/>
    </row>
    <row r="152" spans="1:14" ht="11.25" customHeight="1" x14ac:dyDescent="0.3">
      <c r="A152" s="53"/>
      <c r="C152" s="4"/>
      <c r="D152" s="4"/>
      <c r="E152" s="4"/>
      <c r="F152" s="4"/>
      <c r="I152" s="4"/>
      <c r="J152" s="4"/>
      <c r="K152" s="4"/>
      <c r="N152" s="54"/>
    </row>
    <row r="153" spans="1:14" ht="11.25" customHeight="1" x14ac:dyDescent="0.3">
      <c r="A153" s="53"/>
      <c r="C153" s="4"/>
      <c r="D153" s="4"/>
      <c r="E153" s="4"/>
      <c r="F153" s="4"/>
      <c r="I153" s="4"/>
      <c r="J153" s="4"/>
      <c r="K153" s="4"/>
      <c r="N153" s="54"/>
    </row>
    <row r="154" spans="1:14" ht="11.25" customHeight="1" x14ac:dyDescent="0.3">
      <c r="A154" s="53"/>
      <c r="C154" s="4"/>
      <c r="D154" s="4"/>
      <c r="E154" s="4"/>
      <c r="F154" s="4"/>
      <c r="I154" s="4"/>
      <c r="J154" s="4"/>
      <c r="K154" s="4"/>
      <c r="N154" s="54"/>
    </row>
    <row r="155" spans="1:14" ht="11.25" customHeight="1" x14ac:dyDescent="0.3">
      <c r="A155" s="53"/>
      <c r="C155" s="4"/>
      <c r="D155" s="4"/>
      <c r="E155" s="4"/>
      <c r="F155" s="4"/>
      <c r="I155" s="4"/>
      <c r="J155" s="4"/>
      <c r="K155" s="4"/>
      <c r="N155" s="54"/>
    </row>
    <row r="156" spans="1:14" ht="11.25" customHeight="1" x14ac:dyDescent="0.3">
      <c r="A156" s="53"/>
      <c r="C156" s="4"/>
      <c r="D156" s="4"/>
      <c r="E156" s="4"/>
      <c r="F156" s="4"/>
      <c r="I156" s="4"/>
      <c r="J156" s="4"/>
      <c r="K156" s="4"/>
      <c r="N156" s="54"/>
    </row>
    <row r="157" spans="1:14" ht="11.25" customHeight="1" x14ac:dyDescent="0.3">
      <c r="A157" s="53"/>
      <c r="C157" s="4"/>
      <c r="D157" s="4"/>
      <c r="E157" s="4"/>
      <c r="F157" s="4"/>
      <c r="I157" s="4"/>
      <c r="J157" s="4"/>
      <c r="K157" s="4"/>
      <c r="N157" s="54"/>
    </row>
    <row r="158" spans="1:14" ht="11.25" customHeight="1" x14ac:dyDescent="0.3">
      <c r="A158" s="53"/>
      <c r="C158" s="4"/>
      <c r="D158" s="4"/>
      <c r="E158" s="4"/>
      <c r="F158" s="4"/>
      <c r="I158" s="4"/>
      <c r="J158" s="4"/>
      <c r="K158" s="4"/>
      <c r="N158" s="54"/>
    </row>
    <row r="159" spans="1:14" ht="11.25" customHeight="1" x14ac:dyDescent="0.3">
      <c r="A159" s="53"/>
      <c r="C159" s="4"/>
      <c r="D159" s="4"/>
      <c r="E159" s="4"/>
      <c r="F159" s="4"/>
      <c r="I159" s="4"/>
      <c r="J159" s="4"/>
      <c r="K159" s="4"/>
      <c r="N159" s="54"/>
    </row>
    <row r="160" spans="1:14" ht="11.25" customHeight="1" x14ac:dyDescent="0.3">
      <c r="A160" s="53"/>
      <c r="C160" s="4"/>
      <c r="D160" s="4"/>
      <c r="E160" s="4"/>
      <c r="F160" s="4"/>
      <c r="I160" s="4"/>
      <c r="J160" s="4"/>
      <c r="K160" s="4"/>
      <c r="N160" s="54"/>
    </row>
    <row r="161" spans="1:14" ht="11.25" customHeight="1" x14ac:dyDescent="0.3">
      <c r="A161" s="53"/>
      <c r="C161" s="4"/>
      <c r="D161" s="4"/>
      <c r="E161" s="4"/>
      <c r="F161" s="4"/>
      <c r="I161" s="4"/>
      <c r="J161" s="4"/>
      <c r="K161" s="4"/>
      <c r="N161" s="54"/>
    </row>
    <row r="162" spans="1:14" ht="11.25" customHeight="1" x14ac:dyDescent="0.3">
      <c r="A162" s="53"/>
      <c r="C162" s="4"/>
      <c r="D162" s="4"/>
      <c r="E162" s="4"/>
      <c r="F162" s="4"/>
      <c r="I162" s="4"/>
      <c r="J162" s="4"/>
      <c r="K162" s="4"/>
      <c r="N162" s="54"/>
    </row>
    <row r="163" spans="1:14" ht="11.25" customHeight="1" x14ac:dyDescent="0.3">
      <c r="A163" s="53"/>
      <c r="C163" s="4"/>
      <c r="D163" s="4"/>
      <c r="E163" s="4"/>
      <c r="F163" s="4"/>
      <c r="I163" s="4"/>
      <c r="J163" s="4"/>
      <c r="K163" s="4"/>
      <c r="N163" s="54"/>
    </row>
    <row r="164" spans="1:14" ht="11.25" customHeight="1" x14ac:dyDescent="0.3">
      <c r="A164" s="53"/>
      <c r="C164" s="4"/>
      <c r="D164" s="4"/>
      <c r="E164" s="4"/>
      <c r="F164" s="4"/>
      <c r="I164" s="4"/>
      <c r="J164" s="4"/>
      <c r="K164" s="4"/>
      <c r="N164" s="54"/>
    </row>
    <row r="165" spans="1:14" ht="11.25" customHeight="1" x14ac:dyDescent="0.3">
      <c r="A165" s="53"/>
      <c r="C165" s="4"/>
      <c r="D165" s="4"/>
      <c r="E165" s="4"/>
      <c r="F165" s="4"/>
      <c r="I165" s="4"/>
      <c r="J165" s="4"/>
      <c r="K165" s="4"/>
      <c r="N165" s="54"/>
    </row>
    <row r="166" spans="1:14" ht="11.25" customHeight="1" x14ac:dyDescent="0.3">
      <c r="A166" s="53"/>
      <c r="C166" s="4"/>
      <c r="D166" s="4"/>
      <c r="E166" s="4"/>
      <c r="F166" s="4"/>
      <c r="I166" s="4"/>
      <c r="J166" s="4"/>
      <c r="K166" s="4"/>
      <c r="N166" s="54"/>
    </row>
    <row r="167" spans="1:14" ht="11.25" customHeight="1" x14ac:dyDescent="0.3">
      <c r="A167" s="53"/>
      <c r="C167" s="4"/>
      <c r="D167" s="4"/>
      <c r="E167" s="4"/>
      <c r="F167" s="4"/>
      <c r="I167" s="4"/>
      <c r="J167" s="4"/>
      <c r="K167" s="4"/>
      <c r="N167" s="54"/>
    </row>
    <row r="168" spans="1:14" ht="11.25" customHeight="1" x14ac:dyDescent="0.3">
      <c r="A168" s="53"/>
      <c r="C168" s="4"/>
      <c r="D168" s="4"/>
      <c r="E168" s="4"/>
      <c r="F168" s="4"/>
      <c r="I168" s="4"/>
      <c r="J168" s="4"/>
      <c r="K168" s="4"/>
      <c r="N168" s="54"/>
    </row>
    <row r="169" spans="1:14" ht="11.25" customHeight="1" x14ac:dyDescent="0.3">
      <c r="A169" s="53"/>
      <c r="C169" s="4"/>
      <c r="D169" s="4"/>
      <c r="E169" s="4"/>
      <c r="F169" s="4"/>
      <c r="I169" s="4"/>
      <c r="J169" s="4"/>
      <c r="K169" s="4"/>
      <c r="N169" s="54"/>
    </row>
    <row r="170" spans="1:14" ht="11.25" customHeight="1" x14ac:dyDescent="0.3">
      <c r="A170" s="53"/>
      <c r="C170" s="4"/>
      <c r="D170" s="4"/>
      <c r="E170" s="4"/>
      <c r="F170" s="4"/>
      <c r="I170" s="4"/>
      <c r="J170" s="4"/>
      <c r="K170" s="4"/>
      <c r="N170" s="54"/>
    </row>
    <row r="171" spans="1:14" ht="11.25" customHeight="1" x14ac:dyDescent="0.3">
      <c r="A171" s="53"/>
      <c r="C171" s="4"/>
      <c r="D171" s="4"/>
      <c r="E171" s="4"/>
      <c r="F171" s="4"/>
      <c r="I171" s="4"/>
      <c r="J171" s="4"/>
      <c r="K171" s="4"/>
      <c r="N171" s="54"/>
    </row>
    <row r="172" spans="1:14" ht="11.25" customHeight="1" x14ac:dyDescent="0.3">
      <c r="A172" s="53"/>
      <c r="C172" s="4"/>
      <c r="D172" s="4"/>
      <c r="E172" s="4"/>
      <c r="F172" s="4"/>
      <c r="I172" s="4"/>
      <c r="J172" s="4"/>
      <c r="K172" s="4"/>
      <c r="N172" s="54"/>
    </row>
    <row r="173" spans="1:14" ht="11.25" customHeight="1" x14ac:dyDescent="0.3">
      <c r="A173" s="53"/>
      <c r="C173" s="4"/>
      <c r="D173" s="4"/>
      <c r="E173" s="4"/>
      <c r="F173" s="4"/>
      <c r="I173" s="4"/>
      <c r="J173" s="4"/>
      <c r="K173" s="4"/>
      <c r="N173" s="54"/>
    </row>
    <row r="174" spans="1:14" ht="11.25" customHeight="1" x14ac:dyDescent="0.3">
      <c r="A174" s="53"/>
      <c r="C174" s="4"/>
      <c r="D174" s="4"/>
      <c r="E174" s="4"/>
      <c r="F174" s="4"/>
      <c r="I174" s="4"/>
      <c r="J174" s="4"/>
      <c r="K174" s="4"/>
      <c r="N174" s="54"/>
    </row>
    <row r="175" spans="1:14" ht="11.25" customHeight="1" x14ac:dyDescent="0.3">
      <c r="A175" s="53"/>
      <c r="C175" s="4"/>
      <c r="D175" s="4"/>
      <c r="E175" s="4"/>
      <c r="F175" s="4"/>
      <c r="I175" s="4"/>
      <c r="J175" s="4"/>
      <c r="K175" s="4"/>
      <c r="N175" s="54"/>
    </row>
    <row r="176" spans="1:14" ht="11.25" customHeight="1" x14ac:dyDescent="0.3">
      <c r="A176" s="53"/>
      <c r="C176" s="4"/>
      <c r="D176" s="4"/>
      <c r="E176" s="4"/>
      <c r="F176" s="4"/>
      <c r="I176" s="4"/>
      <c r="J176" s="4"/>
      <c r="K176" s="4"/>
      <c r="N176" s="54"/>
    </row>
    <row r="177" spans="1:14" ht="11.25" customHeight="1" x14ac:dyDescent="0.3">
      <c r="A177" s="53"/>
      <c r="C177" s="4"/>
      <c r="D177" s="4"/>
      <c r="E177" s="4"/>
      <c r="F177" s="4"/>
      <c r="I177" s="4"/>
      <c r="J177" s="4"/>
      <c r="K177" s="4"/>
      <c r="N177" s="54"/>
    </row>
    <row r="178" spans="1:14" ht="11.25" customHeight="1" x14ac:dyDescent="0.3">
      <c r="A178" s="53"/>
      <c r="C178" s="4"/>
      <c r="D178" s="4"/>
      <c r="E178" s="4"/>
      <c r="F178" s="4"/>
      <c r="I178" s="4"/>
      <c r="J178" s="4"/>
      <c r="K178" s="4"/>
      <c r="N178" s="54"/>
    </row>
    <row r="179" spans="1:14" ht="11.25" customHeight="1" x14ac:dyDescent="0.3">
      <c r="A179" s="53"/>
      <c r="C179" s="4"/>
      <c r="D179" s="4"/>
      <c r="E179" s="4"/>
      <c r="F179" s="4"/>
      <c r="I179" s="4"/>
      <c r="J179" s="4"/>
      <c r="K179" s="4"/>
      <c r="N179" s="54"/>
    </row>
    <row r="180" spans="1:14" ht="11.25" customHeight="1" x14ac:dyDescent="0.3">
      <c r="A180" s="53"/>
      <c r="C180" s="4"/>
      <c r="D180" s="4"/>
      <c r="E180" s="4"/>
      <c r="F180" s="4"/>
      <c r="I180" s="4"/>
      <c r="J180" s="4"/>
      <c r="K180" s="4"/>
      <c r="N180" s="54"/>
    </row>
    <row r="181" spans="1:14" ht="11.25" customHeight="1" x14ac:dyDescent="0.3">
      <c r="A181" s="53"/>
      <c r="C181" s="4"/>
      <c r="D181" s="4"/>
      <c r="E181" s="4"/>
      <c r="F181" s="4"/>
      <c r="I181" s="4"/>
      <c r="J181" s="4"/>
      <c r="K181" s="4"/>
      <c r="N181" s="54"/>
    </row>
    <row r="182" spans="1:14" ht="11.25" customHeight="1" x14ac:dyDescent="0.3">
      <c r="A182" s="53"/>
      <c r="C182" s="4"/>
      <c r="D182" s="4"/>
      <c r="E182" s="4"/>
      <c r="F182" s="4"/>
      <c r="I182" s="4"/>
      <c r="J182" s="4"/>
      <c r="K182" s="4"/>
      <c r="N182" s="54"/>
    </row>
    <row r="183" spans="1:14" ht="11.25" customHeight="1" x14ac:dyDescent="0.3">
      <c r="A183" s="53"/>
      <c r="C183" s="4"/>
      <c r="D183" s="4"/>
      <c r="E183" s="4"/>
      <c r="F183" s="4"/>
      <c r="I183" s="4"/>
      <c r="J183" s="4"/>
      <c r="K183" s="4"/>
      <c r="N183" s="54"/>
    </row>
    <row r="184" spans="1:14" ht="11.25" customHeight="1" x14ac:dyDescent="0.3">
      <c r="A184" s="53"/>
      <c r="C184" s="4"/>
      <c r="D184" s="4"/>
      <c r="E184" s="4"/>
      <c r="F184" s="4"/>
      <c r="I184" s="4"/>
      <c r="J184" s="4"/>
      <c r="K184" s="4"/>
      <c r="N184" s="54"/>
    </row>
    <row r="185" spans="1:14" ht="11.25" customHeight="1" x14ac:dyDescent="0.3">
      <c r="A185" s="53"/>
      <c r="C185" s="4"/>
      <c r="D185" s="4"/>
      <c r="E185" s="4"/>
      <c r="F185" s="4"/>
      <c r="I185" s="4"/>
      <c r="J185" s="4"/>
      <c r="K185" s="4"/>
      <c r="N185" s="54"/>
    </row>
    <row r="186" spans="1:14" ht="11.25" customHeight="1" x14ac:dyDescent="0.3">
      <c r="A186" s="53"/>
      <c r="C186" s="4"/>
      <c r="D186" s="4"/>
      <c r="E186" s="4"/>
      <c r="F186" s="4"/>
      <c r="I186" s="4"/>
      <c r="J186" s="4"/>
      <c r="K186" s="4"/>
      <c r="N186" s="54"/>
    </row>
    <row r="187" spans="1:14" ht="11.25" customHeight="1" x14ac:dyDescent="0.3">
      <c r="A187" s="53"/>
      <c r="C187" s="4"/>
      <c r="D187" s="4"/>
      <c r="E187" s="4"/>
      <c r="F187" s="4"/>
      <c r="I187" s="4"/>
      <c r="J187" s="4"/>
      <c r="K187" s="4"/>
      <c r="N187" s="54"/>
    </row>
    <row r="188" spans="1:14" ht="11.25" customHeight="1" x14ac:dyDescent="0.3">
      <c r="A188" s="53"/>
      <c r="C188" s="4"/>
      <c r="D188" s="4"/>
      <c r="E188" s="4"/>
      <c r="F188" s="4"/>
      <c r="I188" s="4"/>
      <c r="J188" s="4"/>
      <c r="K188" s="4"/>
      <c r="N188" s="54"/>
    </row>
    <row r="189" spans="1:14" ht="11.25" customHeight="1" x14ac:dyDescent="0.3">
      <c r="A189" s="53"/>
      <c r="C189" s="4"/>
      <c r="D189" s="4"/>
      <c r="E189" s="4"/>
      <c r="F189" s="4"/>
      <c r="I189" s="4"/>
      <c r="J189" s="4"/>
      <c r="K189" s="4"/>
      <c r="N189" s="54"/>
    </row>
    <row r="190" spans="1:14" ht="11.25" customHeight="1" x14ac:dyDescent="0.3">
      <c r="A190" s="53"/>
      <c r="C190" s="4"/>
      <c r="D190" s="4"/>
      <c r="E190" s="4"/>
      <c r="F190" s="4"/>
      <c r="I190" s="4"/>
      <c r="J190" s="4"/>
      <c r="K190" s="4"/>
      <c r="N190" s="54"/>
    </row>
    <row r="191" spans="1:14" ht="11.25" customHeight="1" x14ac:dyDescent="0.3">
      <c r="A191" s="53"/>
      <c r="C191" s="4"/>
      <c r="D191" s="4"/>
      <c r="E191" s="4"/>
      <c r="F191" s="4"/>
      <c r="I191" s="4"/>
      <c r="J191" s="4"/>
      <c r="K191" s="4"/>
      <c r="N191" s="54"/>
    </row>
    <row r="192" spans="1:14" ht="11.25" customHeight="1" x14ac:dyDescent="0.3">
      <c r="A192" s="53"/>
      <c r="C192" s="4"/>
      <c r="D192" s="4"/>
      <c r="E192" s="4"/>
      <c r="F192" s="4"/>
      <c r="I192" s="4"/>
      <c r="J192" s="4"/>
      <c r="K192" s="4"/>
      <c r="N192" s="54"/>
    </row>
    <row r="193" spans="1:14" ht="11.25" customHeight="1" x14ac:dyDescent="0.3">
      <c r="A193" s="53"/>
      <c r="C193" s="4"/>
      <c r="D193" s="4"/>
      <c r="E193" s="4"/>
      <c r="F193" s="4"/>
      <c r="I193" s="4"/>
      <c r="J193" s="4"/>
      <c r="K193" s="4"/>
      <c r="N193" s="54"/>
    </row>
    <row r="194" spans="1:14" ht="11.25" customHeight="1" x14ac:dyDescent="0.3">
      <c r="A194" s="53"/>
      <c r="C194" s="4"/>
      <c r="D194" s="4"/>
      <c r="E194" s="4"/>
      <c r="F194" s="4"/>
      <c r="I194" s="4"/>
      <c r="J194" s="4"/>
      <c r="K194" s="4"/>
      <c r="N194" s="54"/>
    </row>
    <row r="195" spans="1:14" ht="11.25" customHeight="1" x14ac:dyDescent="0.3">
      <c r="A195" s="53"/>
      <c r="C195" s="4"/>
      <c r="D195" s="4"/>
      <c r="E195" s="4"/>
      <c r="F195" s="4"/>
      <c r="I195" s="4"/>
      <c r="J195" s="4"/>
      <c r="K195" s="4"/>
      <c r="N195" s="54"/>
    </row>
    <row r="196" spans="1:14" ht="11.25" customHeight="1" x14ac:dyDescent="0.3">
      <c r="A196" s="53"/>
      <c r="C196" s="4"/>
      <c r="D196" s="4"/>
      <c r="E196" s="4"/>
      <c r="F196" s="4"/>
      <c r="I196" s="4"/>
      <c r="J196" s="4"/>
      <c r="K196" s="4"/>
      <c r="N196" s="54"/>
    </row>
    <row r="197" spans="1:14" ht="11.25" customHeight="1" x14ac:dyDescent="0.3">
      <c r="A197" s="53"/>
      <c r="C197" s="4"/>
      <c r="D197" s="4"/>
      <c r="E197" s="4"/>
      <c r="F197" s="4"/>
      <c r="I197" s="4"/>
      <c r="J197" s="4"/>
      <c r="K197" s="4"/>
      <c r="N197" s="54"/>
    </row>
    <row r="198" spans="1:14" ht="11.25" customHeight="1" x14ac:dyDescent="0.3">
      <c r="A198" s="53"/>
      <c r="C198" s="4"/>
      <c r="D198" s="4"/>
      <c r="E198" s="4"/>
      <c r="F198" s="4"/>
      <c r="I198" s="4"/>
      <c r="J198" s="4"/>
      <c r="K198" s="4"/>
      <c r="N198" s="54"/>
    </row>
    <row r="199" spans="1:14" ht="11.25" customHeight="1" x14ac:dyDescent="0.3">
      <c r="A199" s="53"/>
      <c r="C199" s="4"/>
      <c r="D199" s="4"/>
      <c r="E199" s="4"/>
      <c r="F199" s="4"/>
      <c r="I199" s="4"/>
      <c r="J199" s="4"/>
      <c r="K199" s="4"/>
      <c r="N199" s="54"/>
    </row>
    <row r="200" spans="1:14" ht="11.25" customHeight="1" x14ac:dyDescent="0.3">
      <c r="A200" s="53"/>
      <c r="C200" s="4"/>
      <c r="D200" s="4"/>
      <c r="E200" s="4"/>
      <c r="F200" s="4"/>
      <c r="I200" s="4"/>
      <c r="J200" s="4"/>
      <c r="K200" s="4"/>
      <c r="N200" s="54"/>
    </row>
    <row r="201" spans="1:14" ht="11.25" customHeight="1" x14ac:dyDescent="0.3">
      <c r="A201" s="53"/>
      <c r="C201" s="4"/>
      <c r="D201" s="4"/>
      <c r="E201" s="4"/>
      <c r="F201" s="4"/>
      <c r="I201" s="4"/>
      <c r="J201" s="4"/>
      <c r="K201" s="4"/>
      <c r="N201" s="54"/>
    </row>
    <row r="202" spans="1:14" ht="11.25" customHeight="1" x14ac:dyDescent="0.3">
      <c r="A202" s="53"/>
      <c r="C202" s="4"/>
      <c r="D202" s="4"/>
      <c r="E202" s="4"/>
      <c r="F202" s="4"/>
      <c r="I202" s="4"/>
      <c r="J202" s="4"/>
      <c r="K202" s="4"/>
      <c r="N202" s="54"/>
    </row>
    <row r="203" spans="1:14" ht="11.25" customHeight="1" x14ac:dyDescent="0.3">
      <c r="A203" s="53"/>
      <c r="C203" s="4"/>
      <c r="D203" s="4"/>
      <c r="E203" s="4"/>
      <c r="F203" s="4"/>
      <c r="I203" s="4"/>
      <c r="J203" s="4"/>
      <c r="K203" s="4"/>
      <c r="N203" s="54"/>
    </row>
    <row r="204" spans="1:14" ht="11.25" customHeight="1" x14ac:dyDescent="0.3">
      <c r="A204" s="53"/>
      <c r="C204" s="4"/>
      <c r="D204" s="4"/>
      <c r="E204" s="4"/>
      <c r="F204" s="4"/>
      <c r="I204" s="4"/>
      <c r="J204" s="4"/>
      <c r="K204" s="4"/>
      <c r="N204" s="54"/>
    </row>
    <row r="205" spans="1:14" ht="11.25" customHeight="1" x14ac:dyDescent="0.3">
      <c r="A205" s="53"/>
      <c r="C205" s="4"/>
      <c r="D205" s="4"/>
      <c r="E205" s="4"/>
      <c r="F205" s="4"/>
      <c r="I205" s="4"/>
      <c r="J205" s="4"/>
      <c r="K205" s="4"/>
      <c r="N205" s="54"/>
    </row>
    <row r="206" spans="1:14" ht="11.25" customHeight="1" x14ac:dyDescent="0.3">
      <c r="A206" s="53"/>
      <c r="C206" s="4"/>
      <c r="D206" s="4"/>
      <c r="E206" s="4"/>
      <c r="F206" s="4"/>
      <c r="I206" s="4"/>
      <c r="J206" s="4"/>
      <c r="K206" s="4"/>
      <c r="N206" s="54"/>
    </row>
    <row r="207" spans="1:14" ht="11.25" customHeight="1" x14ac:dyDescent="0.3">
      <c r="A207" s="53"/>
      <c r="C207" s="4"/>
      <c r="D207" s="4"/>
      <c r="E207" s="4"/>
      <c r="F207" s="4"/>
      <c r="I207" s="4"/>
      <c r="J207" s="4"/>
      <c r="K207" s="4"/>
      <c r="N207" s="54"/>
    </row>
    <row r="208" spans="1:14" ht="11.25" customHeight="1" x14ac:dyDescent="0.3">
      <c r="A208" s="53"/>
      <c r="C208" s="4"/>
      <c r="D208" s="4"/>
      <c r="E208" s="4"/>
      <c r="F208" s="4"/>
      <c r="I208" s="4"/>
      <c r="J208" s="4"/>
      <c r="K208" s="4"/>
      <c r="N208" s="54"/>
    </row>
    <row r="209" spans="1:14" ht="11.25" customHeight="1" x14ac:dyDescent="0.3">
      <c r="A209" s="53"/>
      <c r="C209" s="4"/>
      <c r="D209" s="4"/>
      <c r="E209" s="4"/>
      <c r="F209" s="4"/>
      <c r="I209" s="4"/>
      <c r="J209" s="4"/>
      <c r="K209" s="4"/>
      <c r="N209" s="54"/>
    </row>
    <row r="210" spans="1:14" ht="11.25" customHeight="1" x14ac:dyDescent="0.3">
      <c r="A210" s="53"/>
      <c r="C210" s="4"/>
      <c r="D210" s="4"/>
      <c r="E210" s="4"/>
      <c r="F210" s="4"/>
      <c r="I210" s="4"/>
      <c r="J210" s="4"/>
      <c r="K210" s="4"/>
      <c r="N210" s="54"/>
    </row>
    <row r="211" spans="1:14" ht="11.25" customHeight="1" x14ac:dyDescent="0.3">
      <c r="A211" s="53"/>
      <c r="C211" s="4"/>
      <c r="D211" s="4"/>
      <c r="E211" s="4"/>
      <c r="F211" s="4"/>
      <c r="I211" s="4"/>
      <c r="J211" s="4"/>
      <c r="K211" s="4"/>
      <c r="N211" s="54"/>
    </row>
    <row r="212" spans="1:14" ht="11.25" customHeight="1" x14ac:dyDescent="0.3">
      <c r="A212" s="53"/>
      <c r="C212" s="4"/>
      <c r="D212" s="4"/>
      <c r="E212" s="4"/>
      <c r="F212" s="4"/>
      <c r="I212" s="4"/>
      <c r="J212" s="4"/>
      <c r="K212" s="4"/>
      <c r="N212" s="54"/>
    </row>
    <row r="213" spans="1:14" ht="11.25" customHeight="1" x14ac:dyDescent="0.3">
      <c r="A213" s="53"/>
      <c r="C213" s="4"/>
      <c r="D213" s="4"/>
      <c r="E213" s="4"/>
      <c r="F213" s="4"/>
      <c r="I213" s="4"/>
      <c r="J213" s="4"/>
      <c r="K213" s="4"/>
      <c r="N213" s="54"/>
    </row>
    <row r="214" spans="1:14" ht="11.25" customHeight="1" x14ac:dyDescent="0.3">
      <c r="A214" s="53"/>
      <c r="C214" s="4"/>
      <c r="D214" s="4"/>
      <c r="E214" s="4"/>
      <c r="F214" s="4"/>
      <c r="I214" s="4"/>
      <c r="J214" s="4"/>
      <c r="K214" s="4"/>
      <c r="N214" s="54"/>
    </row>
    <row r="215" spans="1:14" ht="11.25" customHeight="1" x14ac:dyDescent="0.3">
      <c r="A215" s="53"/>
      <c r="C215" s="4"/>
      <c r="D215" s="4"/>
      <c r="E215" s="4"/>
      <c r="F215" s="4"/>
      <c r="I215" s="4"/>
      <c r="J215" s="4"/>
      <c r="K215" s="4"/>
      <c r="N215" s="54"/>
    </row>
    <row r="216" spans="1:14" ht="11.25" customHeight="1" x14ac:dyDescent="0.3">
      <c r="A216" s="53"/>
      <c r="C216" s="4"/>
      <c r="D216" s="4"/>
      <c r="E216" s="4"/>
      <c r="F216" s="4"/>
      <c r="I216" s="4"/>
      <c r="J216" s="4"/>
      <c r="K216" s="4"/>
      <c r="N216" s="54"/>
    </row>
    <row r="217" spans="1:14" ht="11.25" customHeight="1" x14ac:dyDescent="0.3">
      <c r="A217" s="53"/>
      <c r="C217" s="4"/>
      <c r="D217" s="4"/>
      <c r="E217" s="4"/>
      <c r="F217" s="4"/>
      <c r="I217" s="4"/>
      <c r="J217" s="4"/>
      <c r="K217" s="4"/>
      <c r="N217" s="54"/>
    </row>
    <row r="218" spans="1:14" ht="11.25" customHeight="1" x14ac:dyDescent="0.3">
      <c r="A218" s="53"/>
      <c r="C218" s="4"/>
      <c r="D218" s="4"/>
      <c r="E218" s="4"/>
      <c r="F218" s="4"/>
      <c r="I218" s="4"/>
      <c r="J218" s="4"/>
      <c r="K218" s="4"/>
      <c r="N218" s="54"/>
    </row>
    <row r="219" spans="1:14" ht="11.25" customHeight="1" x14ac:dyDescent="0.3">
      <c r="A219" s="53"/>
      <c r="C219" s="4"/>
      <c r="D219" s="4"/>
      <c r="E219" s="4"/>
      <c r="F219" s="4"/>
      <c r="I219" s="4"/>
      <c r="J219" s="4"/>
      <c r="K219" s="4"/>
      <c r="N219" s="54"/>
    </row>
    <row r="220" spans="1:14" ht="11.25" customHeight="1" x14ac:dyDescent="0.3">
      <c r="A220" s="53"/>
      <c r="C220" s="4"/>
      <c r="D220" s="4"/>
      <c r="E220" s="4"/>
      <c r="F220" s="4"/>
      <c r="I220" s="4"/>
      <c r="J220" s="4"/>
      <c r="K220" s="4"/>
      <c r="N220" s="54"/>
    </row>
    <row r="221" spans="1:14" ht="11.25" customHeight="1" x14ac:dyDescent="0.3">
      <c r="A221" s="53"/>
      <c r="C221" s="4"/>
      <c r="D221" s="4"/>
      <c r="E221" s="4"/>
      <c r="F221" s="4"/>
      <c r="I221" s="4"/>
      <c r="J221" s="4"/>
      <c r="K221" s="4"/>
      <c r="N221" s="54"/>
    </row>
    <row r="222" spans="1:14" ht="11.25" customHeight="1" x14ac:dyDescent="0.3">
      <c r="A222" s="53"/>
      <c r="C222" s="4"/>
      <c r="D222" s="4"/>
      <c r="E222" s="4"/>
      <c r="F222" s="4"/>
      <c r="I222" s="4"/>
      <c r="J222" s="4"/>
      <c r="K222" s="4"/>
      <c r="N222" s="54"/>
    </row>
    <row r="223" spans="1:14" ht="11.25" customHeight="1" x14ac:dyDescent="0.3">
      <c r="A223" s="53"/>
      <c r="C223" s="4"/>
      <c r="D223" s="4"/>
      <c r="E223" s="4"/>
      <c r="F223" s="4"/>
      <c r="I223" s="4"/>
      <c r="J223" s="4"/>
      <c r="K223" s="4"/>
      <c r="N223" s="54"/>
    </row>
    <row r="224" spans="1:14" ht="11.25" customHeight="1" x14ac:dyDescent="0.3">
      <c r="A224" s="53"/>
      <c r="C224" s="4"/>
      <c r="D224" s="4"/>
      <c r="E224" s="4"/>
      <c r="F224" s="4"/>
      <c r="I224" s="4"/>
      <c r="J224" s="4"/>
      <c r="K224" s="4"/>
      <c r="N224" s="54"/>
    </row>
    <row r="225" spans="1:14" ht="11.25" customHeight="1" x14ac:dyDescent="0.3">
      <c r="A225" s="53"/>
      <c r="C225" s="4"/>
      <c r="D225" s="4"/>
      <c r="E225" s="4"/>
      <c r="F225" s="4"/>
      <c r="I225" s="4"/>
      <c r="J225" s="4"/>
      <c r="K225" s="4"/>
      <c r="N225" s="54"/>
    </row>
    <row r="226" spans="1:14" ht="11.25" customHeight="1" x14ac:dyDescent="0.3">
      <c r="A226" s="53"/>
      <c r="C226" s="4"/>
      <c r="D226" s="4"/>
      <c r="E226" s="4"/>
      <c r="F226" s="4"/>
      <c r="I226" s="4"/>
      <c r="J226" s="4"/>
      <c r="K226" s="4"/>
      <c r="N226" s="54"/>
    </row>
    <row r="227" spans="1:14" ht="11.25" customHeight="1" x14ac:dyDescent="0.3">
      <c r="A227" s="53"/>
      <c r="C227" s="4"/>
      <c r="D227" s="4"/>
      <c r="E227" s="4"/>
      <c r="F227" s="4"/>
      <c r="I227" s="4"/>
      <c r="J227" s="4"/>
      <c r="K227" s="4"/>
      <c r="N227" s="54"/>
    </row>
    <row r="228" spans="1:14" ht="11.25" customHeight="1" x14ac:dyDescent="0.3">
      <c r="A228" s="53"/>
      <c r="C228" s="4"/>
      <c r="D228" s="4"/>
      <c r="E228" s="4"/>
      <c r="F228" s="4"/>
      <c r="I228" s="4"/>
      <c r="J228" s="4"/>
      <c r="K228" s="4"/>
      <c r="N228" s="54"/>
    </row>
    <row r="229" spans="1:14" ht="11.25" customHeight="1" x14ac:dyDescent="0.3">
      <c r="A229" s="53"/>
      <c r="C229" s="4"/>
      <c r="D229" s="4"/>
      <c r="E229" s="4"/>
      <c r="F229" s="4"/>
      <c r="I229" s="4"/>
      <c r="J229" s="4"/>
      <c r="K229" s="4"/>
      <c r="N229" s="54"/>
    </row>
    <row r="230" spans="1:14" ht="11.25" customHeight="1" x14ac:dyDescent="0.3">
      <c r="A230" s="53"/>
      <c r="C230" s="4"/>
      <c r="D230" s="4"/>
      <c r="E230" s="4"/>
      <c r="F230" s="4"/>
      <c r="I230" s="4"/>
      <c r="J230" s="4"/>
      <c r="K230" s="4"/>
      <c r="N230" s="54"/>
    </row>
    <row r="231" spans="1:14" ht="11.25" customHeight="1" x14ac:dyDescent="0.3">
      <c r="A231" s="53"/>
      <c r="C231" s="4"/>
      <c r="D231" s="4"/>
      <c r="E231" s="4"/>
      <c r="F231" s="4"/>
      <c r="I231" s="4"/>
      <c r="J231" s="4"/>
      <c r="K231" s="4"/>
      <c r="N231" s="54"/>
    </row>
    <row r="232" spans="1:14" ht="11.25" customHeight="1" x14ac:dyDescent="0.3">
      <c r="A232" s="53"/>
      <c r="C232" s="4"/>
      <c r="D232" s="4"/>
      <c r="E232" s="4"/>
      <c r="F232" s="4"/>
      <c r="I232" s="4"/>
      <c r="J232" s="4"/>
      <c r="K232" s="4"/>
      <c r="N232" s="54"/>
    </row>
    <row r="233" spans="1:14" ht="11.25" customHeight="1" x14ac:dyDescent="0.3">
      <c r="A233" s="53"/>
      <c r="C233" s="4"/>
      <c r="D233" s="4"/>
      <c r="E233" s="4"/>
      <c r="F233" s="4"/>
      <c r="I233" s="4"/>
      <c r="J233" s="4"/>
      <c r="K233" s="4"/>
      <c r="N233" s="54"/>
    </row>
    <row r="234" spans="1:14" ht="11.25" customHeight="1" x14ac:dyDescent="0.3">
      <c r="A234" s="53"/>
      <c r="C234" s="4"/>
      <c r="D234" s="4"/>
      <c r="E234" s="4"/>
      <c r="F234" s="4"/>
      <c r="I234" s="4"/>
      <c r="J234" s="4"/>
      <c r="K234" s="4"/>
      <c r="N234" s="54"/>
    </row>
    <row r="235" spans="1:14" ht="11.25" customHeight="1" x14ac:dyDescent="0.3">
      <c r="A235" s="53"/>
      <c r="C235" s="4"/>
      <c r="D235" s="4"/>
      <c r="E235" s="4"/>
      <c r="F235" s="4"/>
      <c r="I235" s="4"/>
      <c r="J235" s="4"/>
      <c r="K235" s="4"/>
      <c r="N235" s="54"/>
    </row>
    <row r="236" spans="1:14" ht="11.25" customHeight="1" x14ac:dyDescent="0.3">
      <c r="A236" s="53"/>
      <c r="C236" s="4"/>
      <c r="D236" s="4"/>
      <c r="E236" s="4"/>
      <c r="F236" s="4"/>
      <c r="I236" s="4"/>
      <c r="J236" s="4"/>
      <c r="K236" s="4"/>
      <c r="N236" s="54"/>
    </row>
    <row r="237" spans="1:14" ht="11.25" customHeight="1" x14ac:dyDescent="0.3">
      <c r="A237" s="53"/>
      <c r="C237" s="4"/>
      <c r="D237" s="4"/>
      <c r="E237" s="4"/>
      <c r="F237" s="4"/>
      <c r="I237" s="4"/>
      <c r="J237" s="4"/>
      <c r="K237" s="4"/>
      <c r="N237" s="54"/>
    </row>
    <row r="238" spans="1:14" ht="11.25" customHeight="1" x14ac:dyDescent="0.3">
      <c r="A238" s="53"/>
      <c r="C238" s="4"/>
      <c r="D238" s="4"/>
      <c r="E238" s="4"/>
      <c r="F238" s="4"/>
      <c r="I238" s="4"/>
      <c r="J238" s="4"/>
      <c r="K238" s="4"/>
      <c r="N238" s="54"/>
    </row>
    <row r="239" spans="1:14" ht="11.25" customHeight="1" x14ac:dyDescent="0.3">
      <c r="A239" s="53"/>
      <c r="C239" s="4"/>
      <c r="D239" s="4"/>
      <c r="E239" s="4"/>
      <c r="F239" s="4"/>
      <c r="I239" s="4"/>
      <c r="J239" s="4"/>
      <c r="K239" s="4"/>
      <c r="N239" s="54"/>
    </row>
    <row r="240" spans="1:14" ht="11.25" customHeight="1" x14ac:dyDescent="0.3">
      <c r="A240" s="53"/>
      <c r="C240" s="4"/>
      <c r="D240" s="4"/>
      <c r="E240" s="4"/>
      <c r="F240" s="4"/>
      <c r="I240" s="4"/>
      <c r="J240" s="4"/>
      <c r="K240" s="4"/>
      <c r="N240" s="54"/>
    </row>
    <row r="241" spans="1:14" ht="11.25" customHeight="1" x14ac:dyDescent="0.3">
      <c r="A241" s="53"/>
      <c r="C241" s="4"/>
      <c r="D241" s="4"/>
      <c r="E241" s="4"/>
      <c r="F241" s="4"/>
      <c r="I241" s="4"/>
      <c r="J241" s="4"/>
      <c r="K241" s="4"/>
      <c r="N241" s="54"/>
    </row>
    <row r="242" spans="1:14" ht="11.25" customHeight="1" x14ac:dyDescent="0.3">
      <c r="A242" s="53"/>
      <c r="C242" s="4"/>
      <c r="D242" s="4"/>
      <c r="E242" s="4"/>
      <c r="F242" s="4"/>
      <c r="I242" s="4"/>
      <c r="J242" s="4"/>
      <c r="K242" s="4"/>
      <c r="N242" s="54"/>
    </row>
    <row r="243" spans="1:14" ht="11.25" customHeight="1" x14ac:dyDescent="0.3">
      <c r="A243" s="53"/>
      <c r="C243" s="4"/>
      <c r="D243" s="4"/>
      <c r="E243" s="4"/>
      <c r="F243" s="4"/>
      <c r="I243" s="4"/>
      <c r="J243" s="4"/>
      <c r="K243" s="4"/>
      <c r="N243" s="54"/>
    </row>
    <row r="244" spans="1:14" ht="11.25" customHeight="1" x14ac:dyDescent="0.3">
      <c r="A244" s="53"/>
      <c r="C244" s="4"/>
      <c r="D244" s="4"/>
      <c r="E244" s="4"/>
      <c r="F244" s="4"/>
      <c r="I244" s="4"/>
      <c r="J244" s="4"/>
      <c r="K244" s="4"/>
      <c r="N244" s="54"/>
    </row>
    <row r="245" spans="1:14" ht="11.25" customHeight="1" x14ac:dyDescent="0.3">
      <c r="A245" s="53"/>
      <c r="C245" s="4"/>
      <c r="D245" s="4"/>
      <c r="E245" s="4"/>
      <c r="F245" s="4"/>
      <c r="I245" s="4"/>
      <c r="J245" s="4"/>
      <c r="K245" s="4"/>
      <c r="N245" s="54"/>
    </row>
    <row r="246" spans="1:14" ht="11.25" customHeight="1" x14ac:dyDescent="0.3">
      <c r="A246" s="53"/>
      <c r="C246" s="4"/>
      <c r="D246" s="4"/>
      <c r="E246" s="4"/>
      <c r="F246" s="4"/>
      <c r="I246" s="4"/>
      <c r="J246" s="4"/>
      <c r="K246" s="4"/>
      <c r="N246" s="54"/>
    </row>
    <row r="247" spans="1:14" ht="11.25" customHeight="1" x14ac:dyDescent="0.3">
      <c r="A247" s="53"/>
      <c r="C247" s="4"/>
      <c r="D247" s="4"/>
      <c r="E247" s="4"/>
      <c r="F247" s="4"/>
      <c r="I247" s="4"/>
      <c r="J247" s="4"/>
      <c r="K247" s="4"/>
      <c r="N247" s="54"/>
    </row>
    <row r="248" spans="1:14" ht="11.25" customHeight="1" x14ac:dyDescent="0.3">
      <c r="A248" s="53"/>
      <c r="C248" s="4"/>
      <c r="D248" s="4"/>
      <c r="E248" s="4"/>
      <c r="F248" s="4"/>
      <c r="I248" s="4"/>
      <c r="J248" s="4"/>
      <c r="K248" s="4"/>
      <c r="N248" s="54"/>
    </row>
    <row r="249" spans="1:14" ht="11.25" customHeight="1" x14ac:dyDescent="0.3">
      <c r="A249" s="53"/>
      <c r="C249" s="4"/>
      <c r="D249" s="4"/>
      <c r="E249" s="4"/>
      <c r="F249" s="4"/>
      <c r="I249" s="4"/>
      <c r="J249" s="4"/>
      <c r="K249" s="4"/>
      <c r="N249" s="54"/>
    </row>
    <row r="250" spans="1:14" ht="11.25" customHeight="1" x14ac:dyDescent="0.3">
      <c r="A250" s="53"/>
      <c r="C250" s="4"/>
      <c r="D250" s="4"/>
      <c r="E250" s="4"/>
      <c r="F250" s="4"/>
      <c r="I250" s="4"/>
      <c r="J250" s="4"/>
      <c r="K250" s="4"/>
      <c r="N250" s="54"/>
    </row>
    <row r="251" spans="1:14" ht="11.25" customHeight="1" x14ac:dyDescent="0.3">
      <c r="A251" s="53"/>
      <c r="C251" s="4"/>
      <c r="D251" s="4"/>
      <c r="E251" s="4"/>
      <c r="F251" s="4"/>
      <c r="I251" s="4"/>
      <c r="J251" s="4"/>
      <c r="K251" s="4"/>
      <c r="N251" s="54"/>
    </row>
    <row r="252" spans="1:14" ht="11.25" customHeight="1" x14ac:dyDescent="0.3">
      <c r="A252" s="53"/>
      <c r="C252" s="4"/>
      <c r="D252" s="4"/>
      <c r="E252" s="4"/>
      <c r="F252" s="4"/>
      <c r="I252" s="4"/>
      <c r="J252" s="4"/>
      <c r="K252" s="4"/>
      <c r="N252" s="54"/>
    </row>
    <row r="253" spans="1:14" ht="11.25" customHeight="1" x14ac:dyDescent="0.3">
      <c r="A253" s="53"/>
      <c r="C253" s="4"/>
      <c r="D253" s="4"/>
      <c r="E253" s="4"/>
      <c r="F253" s="4"/>
      <c r="I253" s="4"/>
      <c r="J253" s="4"/>
      <c r="K253" s="4"/>
      <c r="N253" s="54"/>
    </row>
    <row r="254" spans="1:14" ht="11.25" customHeight="1" x14ac:dyDescent="0.3">
      <c r="A254" s="53"/>
      <c r="C254" s="4"/>
      <c r="D254" s="4"/>
      <c r="E254" s="4"/>
      <c r="F254" s="4"/>
      <c r="I254" s="4"/>
      <c r="J254" s="4"/>
      <c r="K254" s="4"/>
      <c r="N254" s="54"/>
    </row>
    <row r="255" spans="1:14" ht="11.25" customHeight="1" x14ac:dyDescent="0.3">
      <c r="A255" s="53"/>
      <c r="C255" s="4"/>
      <c r="D255" s="4"/>
      <c r="E255" s="4"/>
      <c r="F255" s="4"/>
      <c r="I255" s="4"/>
      <c r="J255" s="4"/>
      <c r="K255" s="4"/>
      <c r="N255" s="54"/>
    </row>
    <row r="256" spans="1:14" ht="11.25" customHeight="1" x14ac:dyDescent="0.3">
      <c r="A256" s="53"/>
      <c r="C256" s="4"/>
      <c r="D256" s="4"/>
      <c r="E256" s="4"/>
      <c r="F256" s="4"/>
      <c r="I256" s="4"/>
      <c r="J256" s="4"/>
      <c r="K256" s="4"/>
      <c r="N256" s="54"/>
    </row>
    <row r="257" spans="1:14" ht="11.25" customHeight="1" x14ac:dyDescent="0.3">
      <c r="A257" s="53"/>
      <c r="C257" s="4"/>
      <c r="D257" s="4"/>
      <c r="E257" s="4"/>
      <c r="F257" s="4"/>
      <c r="I257" s="4"/>
      <c r="J257" s="4"/>
      <c r="K257" s="4"/>
      <c r="N257" s="54"/>
    </row>
    <row r="258" spans="1:14" ht="11.25" customHeight="1" x14ac:dyDescent="0.3">
      <c r="A258" s="53"/>
      <c r="C258" s="4"/>
      <c r="D258" s="4"/>
      <c r="E258" s="4"/>
      <c r="F258" s="4"/>
      <c r="I258" s="4"/>
      <c r="J258" s="4"/>
      <c r="K258" s="4"/>
      <c r="N258" s="54"/>
    </row>
    <row r="259" spans="1:14" ht="11.25" customHeight="1" x14ac:dyDescent="0.3">
      <c r="A259" s="53"/>
      <c r="C259" s="4"/>
      <c r="D259" s="4"/>
      <c r="E259" s="4"/>
      <c r="F259" s="4"/>
      <c r="I259" s="4"/>
      <c r="J259" s="4"/>
      <c r="K259" s="4"/>
      <c r="N259" s="54"/>
    </row>
    <row r="260" spans="1:14" ht="11.25" customHeight="1" x14ac:dyDescent="0.3">
      <c r="A260" s="53"/>
      <c r="C260" s="4"/>
      <c r="D260" s="4"/>
      <c r="E260" s="4"/>
      <c r="F260" s="4"/>
      <c r="I260" s="4"/>
      <c r="J260" s="4"/>
      <c r="K260" s="4"/>
      <c r="N260" s="54"/>
    </row>
    <row r="261" spans="1:14" ht="11.25" customHeight="1" x14ac:dyDescent="0.3">
      <c r="A261" s="53"/>
      <c r="C261" s="4"/>
      <c r="D261" s="4"/>
      <c r="E261" s="4"/>
      <c r="F261" s="4"/>
      <c r="I261" s="4"/>
      <c r="J261" s="4"/>
      <c r="K261" s="4"/>
      <c r="N261" s="54"/>
    </row>
    <row r="262" spans="1:14" ht="11.25" customHeight="1" x14ac:dyDescent="0.3">
      <c r="A262" s="53"/>
      <c r="C262" s="4"/>
      <c r="D262" s="4"/>
      <c r="E262" s="4"/>
      <c r="F262" s="4"/>
      <c r="I262" s="4"/>
      <c r="J262" s="4"/>
      <c r="K262" s="4"/>
      <c r="N262" s="54"/>
    </row>
    <row r="263" spans="1:14" ht="11.25" customHeight="1" x14ac:dyDescent="0.3">
      <c r="A263" s="53"/>
      <c r="C263" s="4"/>
      <c r="D263" s="4"/>
      <c r="E263" s="4"/>
      <c r="F263" s="4"/>
      <c r="I263" s="4"/>
      <c r="J263" s="4"/>
      <c r="K263" s="4"/>
      <c r="N263" s="54"/>
    </row>
    <row r="264" spans="1:14" ht="11.25" customHeight="1" x14ac:dyDescent="0.3">
      <c r="A264" s="53"/>
      <c r="C264" s="4"/>
      <c r="D264" s="4"/>
      <c r="E264" s="4"/>
      <c r="F264" s="4"/>
      <c r="I264" s="4"/>
      <c r="J264" s="4"/>
      <c r="K264" s="4"/>
      <c r="N264" s="54"/>
    </row>
    <row r="265" spans="1:14" ht="11.25" customHeight="1" x14ac:dyDescent="0.3">
      <c r="A265" s="53"/>
      <c r="C265" s="4"/>
      <c r="D265" s="4"/>
      <c r="E265" s="4"/>
      <c r="F265" s="4"/>
      <c r="I265" s="4"/>
      <c r="J265" s="4"/>
      <c r="K265" s="4"/>
      <c r="N265" s="54"/>
    </row>
    <row r="266" spans="1:14" ht="11.25" customHeight="1" x14ac:dyDescent="0.3">
      <c r="A266" s="53"/>
      <c r="C266" s="4"/>
      <c r="D266" s="4"/>
      <c r="E266" s="4"/>
      <c r="F266" s="4"/>
      <c r="I266" s="4"/>
      <c r="J266" s="4"/>
      <c r="K266" s="4"/>
      <c r="N266" s="54"/>
    </row>
    <row r="267" spans="1:14" ht="11.25" customHeight="1" x14ac:dyDescent="0.3">
      <c r="A267" s="53"/>
      <c r="C267" s="4"/>
      <c r="D267" s="4"/>
      <c r="E267" s="4"/>
      <c r="F267" s="4"/>
      <c r="I267" s="4"/>
      <c r="J267" s="4"/>
      <c r="K267" s="4"/>
      <c r="N267" s="54"/>
    </row>
    <row r="268" spans="1:14" ht="11.25" customHeight="1" x14ac:dyDescent="0.3">
      <c r="A268" s="53"/>
      <c r="C268" s="4"/>
      <c r="D268" s="4"/>
      <c r="E268" s="4"/>
      <c r="F268" s="4"/>
      <c r="I268" s="4"/>
      <c r="J268" s="4"/>
      <c r="K268" s="4"/>
      <c r="N268" s="54"/>
    </row>
    <row r="269" spans="1:14" ht="11.25" customHeight="1" x14ac:dyDescent="0.3">
      <c r="A269" s="53"/>
      <c r="C269" s="4"/>
      <c r="D269" s="4"/>
      <c r="E269" s="4"/>
      <c r="F269" s="4"/>
      <c r="I269" s="4"/>
      <c r="J269" s="4"/>
      <c r="K269" s="4"/>
      <c r="N269" s="54"/>
    </row>
    <row r="270" spans="1:14" ht="11.25" customHeight="1" x14ac:dyDescent="0.3">
      <c r="A270" s="53"/>
      <c r="C270" s="4"/>
      <c r="D270" s="4"/>
      <c r="E270" s="4"/>
      <c r="F270" s="4"/>
      <c r="I270" s="4"/>
      <c r="J270" s="4"/>
      <c r="K270" s="4"/>
      <c r="N270" s="54"/>
    </row>
    <row r="271" spans="1:14" ht="11.25" customHeight="1" x14ac:dyDescent="0.3">
      <c r="A271" s="53"/>
      <c r="C271" s="4"/>
      <c r="D271" s="4"/>
      <c r="E271" s="4"/>
      <c r="F271" s="4"/>
      <c r="I271" s="4"/>
      <c r="J271" s="4"/>
      <c r="K271" s="4"/>
      <c r="N271" s="54"/>
    </row>
    <row r="272" spans="1:14" ht="11.25" customHeight="1" x14ac:dyDescent="0.3">
      <c r="A272" s="53"/>
      <c r="C272" s="4"/>
      <c r="D272" s="4"/>
      <c r="E272" s="4"/>
      <c r="F272" s="4"/>
      <c r="I272" s="4"/>
      <c r="J272" s="4"/>
      <c r="K272" s="4"/>
      <c r="N272" s="54"/>
    </row>
    <row r="273" spans="1:14" ht="11.25" customHeight="1" x14ac:dyDescent="0.3">
      <c r="A273" s="53"/>
      <c r="C273" s="4"/>
      <c r="D273" s="4"/>
      <c r="E273" s="4"/>
      <c r="F273" s="4"/>
      <c r="I273" s="4"/>
      <c r="J273" s="4"/>
      <c r="K273" s="4"/>
      <c r="N273" s="54"/>
    </row>
    <row r="274" spans="1:14" ht="11.25" customHeight="1" x14ac:dyDescent="0.3">
      <c r="A274" s="53"/>
      <c r="C274" s="4"/>
      <c r="D274" s="4"/>
      <c r="E274" s="4"/>
      <c r="F274" s="4"/>
      <c r="I274" s="4"/>
      <c r="J274" s="4"/>
      <c r="K274" s="4"/>
      <c r="N274" s="54"/>
    </row>
    <row r="275" spans="1:14" ht="11.25" customHeight="1" x14ac:dyDescent="0.3">
      <c r="A275" s="53"/>
      <c r="C275" s="4"/>
      <c r="D275" s="4"/>
      <c r="E275" s="4"/>
      <c r="F275" s="4"/>
      <c r="I275" s="4"/>
      <c r="J275" s="4"/>
      <c r="K275" s="4"/>
      <c r="N275" s="54"/>
    </row>
    <row r="276" spans="1:14" ht="11.25" customHeight="1" x14ac:dyDescent="0.3">
      <c r="A276" s="53"/>
      <c r="C276" s="4"/>
      <c r="D276" s="4"/>
      <c r="E276" s="4"/>
      <c r="F276" s="4"/>
      <c r="I276" s="4"/>
      <c r="J276" s="4"/>
      <c r="K276" s="4"/>
      <c r="N276" s="54"/>
    </row>
    <row r="277" spans="1:14" ht="11.25" customHeight="1" x14ac:dyDescent="0.3">
      <c r="A277" s="53"/>
      <c r="C277" s="4"/>
      <c r="D277" s="4"/>
      <c r="E277" s="4"/>
      <c r="F277" s="4"/>
      <c r="I277" s="4"/>
      <c r="J277" s="4"/>
      <c r="K277" s="4"/>
      <c r="N277" s="54"/>
    </row>
    <row r="278" spans="1:14" ht="11.25" customHeight="1" x14ac:dyDescent="0.3">
      <c r="A278" s="53"/>
      <c r="C278" s="4"/>
      <c r="D278" s="4"/>
      <c r="E278" s="4"/>
      <c r="F278" s="4"/>
      <c r="I278" s="4"/>
      <c r="J278" s="4"/>
      <c r="K278" s="4"/>
      <c r="N278" s="54"/>
    </row>
    <row r="279" spans="1:14" ht="11.25" customHeight="1" x14ac:dyDescent="0.3">
      <c r="A279" s="53"/>
      <c r="C279" s="4"/>
      <c r="D279" s="4"/>
      <c r="E279" s="4"/>
      <c r="F279" s="4"/>
      <c r="I279" s="4"/>
      <c r="J279" s="4"/>
      <c r="K279" s="4"/>
      <c r="N279" s="54"/>
    </row>
    <row r="280" spans="1:14" ht="11.25" customHeight="1" x14ac:dyDescent="0.3">
      <c r="A280" s="53"/>
      <c r="C280" s="4"/>
      <c r="D280" s="4"/>
      <c r="E280" s="4"/>
      <c r="F280" s="4"/>
      <c r="I280" s="4"/>
      <c r="J280" s="4"/>
      <c r="K280" s="4"/>
      <c r="N280" s="54"/>
    </row>
    <row r="281" spans="1:14" ht="11.25" customHeight="1" x14ac:dyDescent="0.3">
      <c r="A281" s="53"/>
      <c r="C281" s="4"/>
      <c r="D281" s="4"/>
      <c r="E281" s="4"/>
      <c r="F281" s="4"/>
      <c r="I281" s="4"/>
      <c r="J281" s="4"/>
      <c r="K281" s="4"/>
      <c r="N281" s="54"/>
    </row>
    <row r="282" spans="1:14" ht="11.25" customHeight="1" x14ac:dyDescent="0.3">
      <c r="A282" s="53"/>
      <c r="C282" s="4"/>
      <c r="D282" s="4"/>
      <c r="E282" s="4"/>
      <c r="F282" s="4"/>
      <c r="I282" s="4"/>
      <c r="J282" s="4"/>
      <c r="K282" s="4"/>
      <c r="N282" s="54"/>
    </row>
    <row r="283" spans="1:14" ht="11.25" customHeight="1" x14ac:dyDescent="0.3">
      <c r="A283" s="53"/>
      <c r="C283" s="4"/>
      <c r="D283" s="4"/>
      <c r="E283" s="4"/>
      <c r="F283" s="4"/>
      <c r="I283" s="4"/>
      <c r="J283" s="4"/>
      <c r="K283" s="4"/>
      <c r="N283" s="54"/>
    </row>
    <row r="284" spans="1:14" ht="11.25" customHeight="1" x14ac:dyDescent="0.3">
      <c r="A284" s="53"/>
      <c r="C284" s="4"/>
      <c r="D284" s="4"/>
      <c r="E284" s="4"/>
      <c r="F284" s="4"/>
      <c r="I284" s="4"/>
      <c r="J284" s="4"/>
      <c r="K284" s="4"/>
      <c r="N284" s="54"/>
    </row>
    <row r="285" spans="1:14" ht="11.25" customHeight="1" x14ac:dyDescent="0.3">
      <c r="A285" s="53"/>
      <c r="C285" s="4"/>
      <c r="D285" s="4"/>
      <c r="E285" s="4"/>
      <c r="F285" s="4"/>
      <c r="I285" s="4"/>
      <c r="J285" s="4"/>
      <c r="K285" s="4"/>
      <c r="N285" s="54"/>
    </row>
    <row r="286" spans="1:14" ht="11.25" customHeight="1" x14ac:dyDescent="0.3">
      <c r="A286" s="53"/>
      <c r="C286" s="4"/>
      <c r="D286" s="4"/>
      <c r="E286" s="4"/>
      <c r="F286" s="4"/>
      <c r="I286" s="4"/>
      <c r="J286" s="4"/>
      <c r="K286" s="4"/>
      <c r="N286" s="54"/>
    </row>
    <row r="287" spans="1:14" ht="11.25" customHeight="1" x14ac:dyDescent="0.3">
      <c r="A287" s="53"/>
      <c r="C287" s="4"/>
      <c r="D287" s="4"/>
      <c r="E287" s="4"/>
      <c r="F287" s="4"/>
      <c r="I287" s="4"/>
      <c r="J287" s="4"/>
      <c r="K287" s="4"/>
      <c r="N287" s="54"/>
    </row>
    <row r="288" spans="1:14" ht="11.25" customHeight="1" x14ac:dyDescent="0.3">
      <c r="A288" s="53"/>
      <c r="C288" s="4"/>
      <c r="D288" s="4"/>
      <c r="E288" s="4"/>
      <c r="F288" s="4"/>
      <c r="I288" s="4"/>
      <c r="J288" s="4"/>
      <c r="K288" s="4"/>
      <c r="N288" s="54"/>
    </row>
    <row r="289" spans="1:14" ht="11.25" customHeight="1" x14ac:dyDescent="0.3">
      <c r="A289" s="53"/>
      <c r="C289" s="4"/>
      <c r="D289" s="4"/>
      <c r="E289" s="4"/>
      <c r="F289" s="4"/>
      <c r="I289" s="4"/>
      <c r="J289" s="4"/>
      <c r="K289" s="4"/>
      <c r="N289" s="54"/>
    </row>
    <row r="290" spans="1:14" ht="11.25" customHeight="1" x14ac:dyDescent="0.3">
      <c r="A290" s="53"/>
      <c r="C290" s="4"/>
      <c r="D290" s="4"/>
      <c r="E290" s="4"/>
      <c r="F290" s="4"/>
      <c r="I290" s="4"/>
      <c r="J290" s="4"/>
      <c r="K290" s="4"/>
      <c r="N290" s="54"/>
    </row>
    <row r="291" spans="1:14" ht="11.25" customHeight="1" x14ac:dyDescent="0.3">
      <c r="A291" s="53"/>
      <c r="C291" s="4"/>
      <c r="D291" s="4"/>
      <c r="E291" s="4"/>
      <c r="F291" s="4"/>
      <c r="I291" s="4"/>
      <c r="J291" s="4"/>
      <c r="K291" s="4"/>
      <c r="N291" s="54"/>
    </row>
    <row r="292" spans="1:14" ht="11.25" customHeight="1" x14ac:dyDescent="0.3">
      <c r="A292" s="53"/>
      <c r="C292" s="4"/>
      <c r="D292" s="4"/>
      <c r="E292" s="4"/>
      <c r="F292" s="4"/>
      <c r="I292" s="4"/>
      <c r="J292" s="4"/>
      <c r="K292" s="4"/>
      <c r="N292" s="54"/>
    </row>
    <row r="293" spans="1:14" ht="11.25" customHeight="1" x14ac:dyDescent="0.3">
      <c r="A293" s="53"/>
      <c r="C293" s="4"/>
      <c r="D293" s="4"/>
      <c r="E293" s="4"/>
      <c r="F293" s="4"/>
      <c r="I293" s="4"/>
      <c r="J293" s="4"/>
      <c r="K293" s="4"/>
      <c r="N293" s="54"/>
    </row>
    <row r="294" spans="1:14" ht="11.25" customHeight="1" x14ac:dyDescent="0.3">
      <c r="A294" s="53"/>
      <c r="C294" s="4"/>
      <c r="D294" s="4"/>
      <c r="E294" s="4"/>
      <c r="F294" s="4"/>
      <c r="I294" s="4"/>
      <c r="J294" s="4"/>
      <c r="K294" s="4"/>
      <c r="N294" s="54"/>
    </row>
    <row r="295" spans="1:14" ht="11.25" customHeight="1" x14ac:dyDescent="0.3">
      <c r="A295" s="53"/>
      <c r="C295" s="4"/>
      <c r="D295" s="4"/>
      <c r="E295" s="4"/>
      <c r="F295" s="4"/>
      <c r="I295" s="4"/>
      <c r="J295" s="4"/>
      <c r="K295" s="4"/>
      <c r="N295" s="54"/>
    </row>
    <row r="296" spans="1:14" ht="11.25" customHeight="1" x14ac:dyDescent="0.3">
      <c r="A296" s="53"/>
      <c r="C296" s="4"/>
      <c r="D296" s="4"/>
      <c r="E296" s="4"/>
      <c r="F296" s="4"/>
      <c r="I296" s="4"/>
      <c r="J296" s="4"/>
      <c r="K296" s="4"/>
      <c r="N296" s="54"/>
    </row>
    <row r="297" spans="1:14" ht="11.25" customHeight="1" x14ac:dyDescent="0.3">
      <c r="A297" s="53"/>
      <c r="C297" s="4"/>
      <c r="D297" s="4"/>
      <c r="E297" s="4"/>
      <c r="F297" s="4"/>
      <c r="I297" s="4"/>
      <c r="J297" s="4"/>
      <c r="K297" s="4"/>
      <c r="N297" s="54"/>
    </row>
    <row r="298" spans="1:14" ht="11.25" customHeight="1" x14ac:dyDescent="0.3">
      <c r="A298" s="53"/>
      <c r="C298" s="4"/>
      <c r="D298" s="4"/>
      <c r="E298" s="4"/>
      <c r="F298" s="4"/>
      <c r="I298" s="4"/>
      <c r="J298" s="4"/>
      <c r="K298" s="4"/>
      <c r="N298" s="54"/>
    </row>
    <row r="299" spans="1:14" ht="11.25" customHeight="1" x14ac:dyDescent="0.3">
      <c r="A299" s="53"/>
      <c r="C299" s="4"/>
      <c r="D299" s="4"/>
      <c r="E299" s="4"/>
      <c r="F299" s="4"/>
      <c r="I299" s="4"/>
      <c r="J299" s="4"/>
      <c r="K299" s="4"/>
      <c r="N299" s="54"/>
    </row>
    <row r="300" spans="1:14" ht="11.25" customHeight="1" x14ac:dyDescent="0.3">
      <c r="A300" s="53"/>
      <c r="C300" s="4"/>
      <c r="D300" s="4"/>
      <c r="E300" s="4"/>
      <c r="F300" s="4"/>
      <c r="I300" s="4"/>
      <c r="J300" s="4"/>
      <c r="K300" s="4"/>
      <c r="N300" s="54"/>
    </row>
    <row r="301" spans="1:14" ht="11.25" customHeight="1" x14ac:dyDescent="0.3">
      <c r="A301" s="53"/>
      <c r="C301" s="4"/>
      <c r="D301" s="4"/>
      <c r="E301" s="4"/>
      <c r="F301" s="4"/>
      <c r="I301" s="4"/>
      <c r="J301" s="4"/>
      <c r="K301" s="4"/>
      <c r="N301" s="54"/>
    </row>
    <row r="302" spans="1:14" ht="11.25" customHeight="1" x14ac:dyDescent="0.3">
      <c r="A302" s="53"/>
      <c r="C302" s="4"/>
      <c r="D302" s="4"/>
      <c r="E302" s="4"/>
      <c r="F302" s="4"/>
      <c r="I302" s="4"/>
      <c r="J302" s="4"/>
      <c r="K302" s="4"/>
      <c r="N302" s="54"/>
    </row>
    <row r="303" spans="1:14" ht="11.25" customHeight="1" x14ac:dyDescent="0.3">
      <c r="A303" s="53"/>
      <c r="C303" s="4"/>
      <c r="D303" s="4"/>
      <c r="E303" s="4"/>
      <c r="F303" s="4"/>
      <c r="I303" s="4"/>
      <c r="J303" s="4"/>
      <c r="K303" s="4"/>
      <c r="N303" s="54"/>
    </row>
    <row r="304" spans="1:14" ht="11.25" customHeight="1" x14ac:dyDescent="0.3">
      <c r="A304" s="53"/>
      <c r="C304" s="4"/>
      <c r="D304" s="4"/>
      <c r="E304" s="4"/>
      <c r="F304" s="4"/>
      <c r="I304" s="4"/>
      <c r="J304" s="4"/>
      <c r="K304" s="4"/>
      <c r="N304" s="54"/>
    </row>
    <row r="305" spans="1:14" ht="11.25" customHeight="1" x14ac:dyDescent="0.3">
      <c r="A305" s="53"/>
      <c r="C305" s="4"/>
      <c r="D305" s="4"/>
      <c r="E305" s="4"/>
      <c r="F305" s="4"/>
      <c r="I305" s="4"/>
      <c r="J305" s="4"/>
      <c r="K305" s="4"/>
      <c r="N305" s="54"/>
    </row>
    <row r="306" spans="1:14" ht="11.25" customHeight="1" x14ac:dyDescent="0.3">
      <c r="A306" s="53"/>
      <c r="C306" s="4"/>
      <c r="D306" s="4"/>
      <c r="E306" s="4"/>
      <c r="F306" s="4"/>
      <c r="I306" s="4"/>
      <c r="J306" s="4"/>
      <c r="K306" s="4"/>
      <c r="N306" s="54"/>
    </row>
    <row r="307" spans="1:14" ht="11.25" customHeight="1" x14ac:dyDescent="0.3">
      <c r="A307" s="53"/>
      <c r="C307" s="4"/>
      <c r="D307" s="4"/>
      <c r="E307" s="4"/>
      <c r="F307" s="4"/>
      <c r="I307" s="4"/>
      <c r="J307" s="4"/>
      <c r="K307" s="4"/>
      <c r="N307" s="54"/>
    </row>
    <row r="308" spans="1:14" ht="11.25" customHeight="1" x14ac:dyDescent="0.3">
      <c r="A308" s="53"/>
      <c r="C308" s="4"/>
      <c r="D308" s="4"/>
      <c r="E308" s="4"/>
      <c r="F308" s="4"/>
      <c r="I308" s="4"/>
      <c r="J308" s="4"/>
      <c r="K308" s="4"/>
      <c r="N308" s="54"/>
    </row>
    <row r="309" spans="1:14" ht="11.25" customHeight="1" x14ac:dyDescent="0.3">
      <c r="A309" s="53"/>
      <c r="C309" s="4"/>
      <c r="D309" s="4"/>
      <c r="E309" s="4"/>
      <c r="F309" s="4"/>
      <c r="I309" s="4"/>
      <c r="J309" s="4"/>
      <c r="K309" s="4"/>
      <c r="N309" s="54"/>
    </row>
    <row r="310" spans="1:14" ht="11.25" customHeight="1" x14ac:dyDescent="0.3">
      <c r="A310" s="53"/>
      <c r="C310" s="4"/>
      <c r="D310" s="4"/>
      <c r="E310" s="4"/>
      <c r="F310" s="4"/>
      <c r="I310" s="4"/>
      <c r="J310" s="4"/>
      <c r="K310" s="4"/>
      <c r="N310" s="54"/>
    </row>
    <row r="311" spans="1:14" ht="11.25" customHeight="1" x14ac:dyDescent="0.3">
      <c r="A311" s="53"/>
      <c r="C311" s="4"/>
      <c r="D311" s="4"/>
      <c r="E311" s="4"/>
      <c r="F311" s="4"/>
      <c r="I311" s="4"/>
      <c r="J311" s="4"/>
      <c r="K311" s="4"/>
      <c r="N311" s="54"/>
    </row>
    <row r="312" spans="1:14" ht="11.25" customHeight="1" x14ac:dyDescent="0.3">
      <c r="A312" s="53"/>
      <c r="C312" s="4"/>
      <c r="D312" s="4"/>
      <c r="E312" s="4"/>
      <c r="F312" s="4"/>
      <c r="I312" s="4"/>
      <c r="J312" s="4"/>
      <c r="K312" s="4"/>
      <c r="N312" s="54"/>
    </row>
    <row r="313" spans="1:14" ht="11.25" customHeight="1" x14ac:dyDescent="0.3">
      <c r="A313" s="53"/>
      <c r="C313" s="4"/>
      <c r="D313" s="4"/>
      <c r="E313" s="4"/>
      <c r="F313" s="4"/>
      <c r="I313" s="4"/>
      <c r="J313" s="4"/>
      <c r="K313" s="4"/>
      <c r="N313" s="54"/>
    </row>
    <row r="314" spans="1:14" ht="11.25" customHeight="1" x14ac:dyDescent="0.3">
      <c r="A314" s="53"/>
      <c r="C314" s="4"/>
      <c r="D314" s="4"/>
      <c r="E314" s="4"/>
      <c r="F314" s="4"/>
      <c r="I314" s="4"/>
      <c r="J314" s="4"/>
      <c r="K314" s="4"/>
      <c r="N314" s="54"/>
    </row>
    <row r="315" spans="1:14" ht="11.25" customHeight="1" x14ac:dyDescent="0.3">
      <c r="A315" s="53"/>
      <c r="C315" s="4"/>
      <c r="D315" s="4"/>
      <c r="E315" s="4"/>
      <c r="F315" s="4"/>
      <c r="I315" s="4"/>
      <c r="J315" s="4"/>
      <c r="K315" s="4"/>
      <c r="N315" s="54"/>
    </row>
    <row r="316" spans="1:14" ht="11.25" customHeight="1" x14ac:dyDescent="0.3">
      <c r="A316" s="53"/>
      <c r="C316" s="4"/>
      <c r="D316" s="4"/>
      <c r="E316" s="4"/>
      <c r="F316" s="4"/>
      <c r="I316" s="4"/>
      <c r="J316" s="4"/>
      <c r="K316" s="4"/>
      <c r="N316" s="54"/>
    </row>
    <row r="317" spans="1:14" ht="11.25" customHeight="1" x14ac:dyDescent="0.3">
      <c r="A317" s="53"/>
      <c r="C317" s="4"/>
      <c r="D317" s="4"/>
      <c r="E317" s="4"/>
      <c r="F317" s="4"/>
      <c r="I317" s="4"/>
      <c r="J317" s="4"/>
      <c r="K317" s="4"/>
      <c r="N317" s="54"/>
    </row>
    <row r="318" spans="1:14" ht="11.25" customHeight="1" x14ac:dyDescent="0.3">
      <c r="A318" s="53"/>
      <c r="C318" s="4"/>
      <c r="D318" s="4"/>
      <c r="E318" s="4"/>
      <c r="F318" s="4"/>
      <c r="I318" s="4"/>
      <c r="J318" s="4"/>
      <c r="K318" s="4"/>
      <c r="N318" s="54"/>
    </row>
    <row r="319" spans="1:14" ht="11.25" customHeight="1" x14ac:dyDescent="0.3">
      <c r="A319" s="53"/>
      <c r="C319" s="4"/>
      <c r="D319" s="4"/>
      <c r="E319" s="4"/>
      <c r="F319" s="4"/>
      <c r="I319" s="4"/>
      <c r="J319" s="4"/>
      <c r="K319" s="4"/>
      <c r="N319" s="54"/>
    </row>
    <row r="320" spans="1:14" ht="11.25" customHeight="1" x14ac:dyDescent="0.3">
      <c r="A320" s="53"/>
      <c r="C320" s="4"/>
      <c r="D320" s="4"/>
      <c r="E320" s="4"/>
      <c r="F320" s="4"/>
      <c r="I320" s="4"/>
      <c r="J320" s="4"/>
      <c r="K320" s="4"/>
      <c r="N320" s="54"/>
    </row>
    <row r="321" spans="1:14" ht="11.25" customHeight="1" x14ac:dyDescent="0.3">
      <c r="A321" s="53"/>
      <c r="C321" s="4"/>
      <c r="D321" s="4"/>
      <c r="E321" s="4"/>
      <c r="F321" s="4"/>
      <c r="I321" s="4"/>
      <c r="J321" s="4"/>
      <c r="K321" s="4"/>
      <c r="N321" s="54"/>
    </row>
    <row r="322" spans="1:14" ht="11.25" customHeight="1" x14ac:dyDescent="0.3">
      <c r="A322" s="53"/>
      <c r="C322" s="4"/>
      <c r="D322" s="4"/>
      <c r="E322" s="4"/>
      <c r="F322" s="4"/>
      <c r="I322" s="4"/>
      <c r="J322" s="4"/>
      <c r="K322" s="4"/>
      <c r="N322" s="54"/>
    </row>
    <row r="323" spans="1:14" ht="11.25" customHeight="1" x14ac:dyDescent="0.3">
      <c r="A323" s="53"/>
      <c r="C323" s="4"/>
      <c r="D323" s="4"/>
      <c r="E323" s="4"/>
      <c r="F323" s="4"/>
      <c r="I323" s="4"/>
      <c r="J323" s="4"/>
      <c r="K323" s="4"/>
      <c r="N323" s="54"/>
    </row>
    <row r="324" spans="1:14" ht="11.25" customHeight="1" x14ac:dyDescent="0.3">
      <c r="A324" s="53"/>
      <c r="C324" s="4"/>
      <c r="D324" s="4"/>
      <c r="E324" s="4"/>
      <c r="F324" s="4"/>
      <c r="I324" s="4"/>
      <c r="J324" s="4"/>
      <c r="K324" s="4"/>
      <c r="N324" s="54"/>
    </row>
    <row r="325" spans="1:14" ht="11.25" customHeight="1" x14ac:dyDescent="0.3">
      <c r="A325" s="53"/>
      <c r="N325" s="54"/>
    </row>
    <row r="326" spans="1:14" ht="11.25" customHeight="1" x14ac:dyDescent="0.3">
      <c r="A326" s="53"/>
      <c r="N326" s="54"/>
    </row>
    <row r="327" spans="1:14" ht="11.25" customHeight="1" x14ac:dyDescent="0.3">
      <c r="A327" s="53"/>
      <c r="N327" s="54"/>
    </row>
    <row r="328" spans="1:14" ht="11.25" customHeight="1" x14ac:dyDescent="0.3">
      <c r="A328" s="53"/>
      <c r="N328" s="54"/>
    </row>
    <row r="329" spans="1:14" ht="11.25" customHeight="1" x14ac:dyDescent="0.3">
      <c r="A329" s="53"/>
      <c r="N329" s="54"/>
    </row>
    <row r="330" spans="1:14" ht="11.25" customHeight="1" x14ac:dyDescent="0.3">
      <c r="A330" s="53"/>
      <c r="N330" s="54"/>
    </row>
    <row r="331" spans="1:14" ht="11.25" customHeight="1" x14ac:dyDescent="0.3">
      <c r="A331" s="53"/>
      <c r="N331" s="54"/>
    </row>
    <row r="332" spans="1:14" ht="11.25" customHeight="1" x14ac:dyDescent="0.3">
      <c r="A332" s="53"/>
      <c r="N332" s="54"/>
    </row>
    <row r="333" spans="1:14" ht="11.25" customHeight="1" x14ac:dyDescent="0.3">
      <c r="A333" s="53"/>
      <c r="N333" s="54"/>
    </row>
    <row r="334" spans="1:14" ht="11.25" customHeight="1" x14ac:dyDescent="0.3">
      <c r="A334" s="53"/>
      <c r="N334" s="54"/>
    </row>
    <row r="335" spans="1:14" ht="11.25" customHeight="1" x14ac:dyDescent="0.3">
      <c r="A335" s="53"/>
      <c r="N335" s="54"/>
    </row>
    <row r="336" spans="1:14" ht="11.25" customHeight="1" x14ac:dyDescent="0.3">
      <c r="A336" s="53"/>
      <c r="N336" s="54"/>
    </row>
    <row r="337" spans="1:14" ht="11.25" customHeight="1" x14ac:dyDescent="0.3">
      <c r="A337" s="53"/>
      <c r="N337" s="54"/>
    </row>
    <row r="338" spans="1:14" ht="11.25" customHeight="1" x14ac:dyDescent="0.3">
      <c r="A338" s="53"/>
      <c r="N338" s="54"/>
    </row>
    <row r="339" spans="1:14" ht="11.25" customHeight="1" x14ac:dyDescent="0.3">
      <c r="A339" s="53"/>
      <c r="N339" s="54"/>
    </row>
    <row r="340" spans="1:14" ht="11.25" customHeight="1" x14ac:dyDescent="0.3">
      <c r="A340" s="53"/>
      <c r="N340" s="54"/>
    </row>
    <row r="341" spans="1:14" ht="11.25" customHeight="1" x14ac:dyDescent="0.3">
      <c r="A341" s="53"/>
      <c r="N341" s="54"/>
    </row>
    <row r="342" spans="1:14" ht="11.25" customHeight="1" x14ac:dyDescent="0.3">
      <c r="A342" s="53"/>
      <c r="N342" s="54"/>
    </row>
    <row r="343" spans="1:14" ht="11.25" customHeight="1" x14ac:dyDescent="0.3">
      <c r="A343" s="53"/>
      <c r="N343" s="54"/>
    </row>
    <row r="344" spans="1:14" ht="11.25" customHeight="1" x14ac:dyDescent="0.3">
      <c r="A344" s="53"/>
      <c r="N344" s="54"/>
    </row>
    <row r="345" spans="1:14" ht="11.25" customHeight="1" x14ac:dyDescent="0.3">
      <c r="A345" s="53"/>
      <c r="N345" s="54"/>
    </row>
    <row r="346" spans="1:14" ht="11.25" customHeight="1" x14ac:dyDescent="0.3">
      <c r="A346" s="53"/>
      <c r="N346" s="54"/>
    </row>
    <row r="347" spans="1:14" ht="11.25" customHeight="1" x14ac:dyDescent="0.3">
      <c r="A347" s="53"/>
      <c r="N347" s="54"/>
    </row>
    <row r="348" spans="1:14" ht="11.25" customHeight="1" x14ac:dyDescent="0.3">
      <c r="A348" s="53"/>
      <c r="N348" s="54"/>
    </row>
    <row r="349" spans="1:14" ht="11.25" customHeight="1" x14ac:dyDescent="0.3">
      <c r="A349" s="53"/>
      <c r="N349" s="54"/>
    </row>
    <row r="350" spans="1:14" ht="11.25" customHeight="1" x14ac:dyDescent="0.3">
      <c r="A350" s="53"/>
      <c r="N350" s="54"/>
    </row>
    <row r="351" spans="1:14" ht="11.25" customHeight="1" x14ac:dyDescent="0.3">
      <c r="A351" s="53"/>
      <c r="N351" s="54"/>
    </row>
    <row r="352" spans="1:14" ht="11.25" customHeight="1" x14ac:dyDescent="0.3">
      <c r="A352" s="53"/>
      <c r="N352" s="54"/>
    </row>
    <row r="353" spans="1:14" ht="11.25" customHeight="1" x14ac:dyDescent="0.3">
      <c r="A353" s="53"/>
      <c r="N353" s="54"/>
    </row>
    <row r="354" spans="1:14" ht="11.25" customHeight="1" x14ac:dyDescent="0.3">
      <c r="A354" s="53"/>
      <c r="N354" s="54"/>
    </row>
    <row r="355" spans="1:14" ht="11.25" customHeight="1" x14ac:dyDescent="0.3">
      <c r="A355" s="53"/>
      <c r="N355" s="54"/>
    </row>
    <row r="356" spans="1:14" ht="11.25" customHeight="1" x14ac:dyDescent="0.3">
      <c r="A356" s="53"/>
      <c r="N356" s="54"/>
    </row>
    <row r="357" spans="1:14" ht="11.25" customHeight="1" x14ac:dyDescent="0.3">
      <c r="A357" s="53"/>
    </row>
  </sheetData>
  <mergeCells count="7">
    <mergeCell ref="O2:R2"/>
    <mergeCell ref="F76:J76"/>
    <mergeCell ref="F77:J77"/>
    <mergeCell ref="F78:J78"/>
    <mergeCell ref="F79:J79"/>
    <mergeCell ref="C2:F2"/>
    <mergeCell ref="I2:L2"/>
  </mergeCells>
  <pageMargins left="0.31496062992125984" right="0.35433070866141736" top="0.47244094488188981" bottom="0.23622047244094491" header="0.27559055118110237" footer="0.1968503937007874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Distribution</vt:lpstr>
      <vt:lpstr>Distribution!Print_Area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Hatlevik Håkon</dc:creator>
  <cp:lastModifiedBy>Devold Kristine</cp:lastModifiedBy>
  <dcterms:created xsi:type="dcterms:W3CDTF">2020-02-14T07:58:06Z</dcterms:created>
  <dcterms:modified xsi:type="dcterms:W3CDTF">2020-08-20T07:17:56Z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