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765" yWindow="1440" windowWidth="17055" windowHeight="5625" tabRatio="794" activeTab="13"/>
  </bookViews>
  <sheets>
    <sheet name="Norway" sheetId="117" r:id="rId1"/>
    <sheet name="Sweden" sheetId="109" r:id="rId2"/>
    <sheet name="Denmark" sheetId="138" r:id="rId3"/>
    <sheet name="Bulgaria" sheetId="125" r:id="rId4"/>
    <sheet name="Hungary" sheetId="42" r:id="rId5"/>
    <sheet name="Montenegro &amp; Serbia" sheetId="127" r:id="rId6"/>
    <sheet name="dtac" sheetId="44" r:id="rId7"/>
    <sheet name="Digi" sheetId="45" r:id="rId8"/>
    <sheet name="Grameenphone" sheetId="46" r:id="rId9"/>
    <sheet name="Pakistan" sheetId="47" r:id="rId10"/>
    <sheet name="Myanmar" sheetId="126" r:id="rId11"/>
    <sheet name="Broadcast " sheetId="51" r:id="rId12"/>
    <sheet name="Other units" sheetId="52" r:id="rId13"/>
    <sheet name="P &amp; L" sheetId="53" r:id="rId14"/>
    <sheet name="Balance" sheetId="135" r:id="rId15"/>
    <sheet name="Cash Flow" sheetId="136" r:id="rId16"/>
    <sheet name="Segments" sheetId="124" r:id="rId17"/>
    <sheet name="Subs and traffic revenues" sheetId="139" r:id="rId18"/>
    <sheet name="Opex" sheetId="137" r:id="rId19"/>
    <sheet name="Amort &amp; Depr" sheetId="92" r:id="rId20"/>
    <sheet name="Special items" sheetId="56" r:id="rId21"/>
    <sheet name="Reconciliation" sheetId="58" r:id="rId22"/>
    <sheet name="Investments" sheetId="59" r:id="rId23"/>
    <sheet name="Analytical information" sheetId="134" r:id="rId24"/>
    <sheet name="Average exchange rates YTD" sheetId="91"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de2" localSheetId="14" hidden="1">{"Side 1",#N/A,FALSE,"Hovedark";"Side 2",#N/A,FALSE,"Hovedark";"Side 3",#N/A,FALSE,"Hovedark"}</definedName>
    <definedName name="_de2" localSheetId="15" hidden="1">{"Side 1",#N/A,FALSE,"Hovedark";"Side 2",#N/A,FALSE,"Hovedark";"Side 3",#N/A,FALSE,"Hovedark"}</definedName>
    <definedName name="_de2" localSheetId="18" hidden="1">{"Side 1",#N/A,FALSE,"Hovedark";"Side 2",#N/A,FALSE,"Hovedark";"Side 3",#N/A,FALSE,"Hovedark"}</definedName>
    <definedName name="_de2" localSheetId="17" hidden="1">{"Side 1",#N/A,FALSE,"Hovedark";"Side 2",#N/A,FALSE,"Hovedark";"Side 3",#N/A,FALSE,"Hovedark"}</definedName>
    <definedName name="_de2" hidden="1">{"Side 1",#N/A,FALSE,"Hovedark";"Side 2",#N/A,FALSE,"Hovedark";"Side 3",#N/A,FALSE,"Hovedark"}</definedName>
    <definedName name="a" localSheetId="23">#REF!</definedName>
    <definedName name="a" localSheetId="3">#REF!</definedName>
    <definedName name="a" localSheetId="2">#REF!</definedName>
    <definedName name="a" localSheetId="5">#REF!</definedName>
    <definedName name="a" localSheetId="10">#REF!</definedName>
    <definedName name="a" localSheetId="0">#REF!</definedName>
    <definedName name="a" localSheetId="18">#REF!</definedName>
    <definedName name="a" localSheetId="16">#REF!</definedName>
    <definedName name="a" localSheetId="17">#REF!</definedName>
    <definedName name="a">#REF!</definedName>
    <definedName name="a_sted">'[1]A-sted'!$A$8:$J$52</definedName>
    <definedName name="a_sted_akk">'[1]A-sted'!$O$8:$AA$59</definedName>
    <definedName name="AccessDatabase" hidden="1">"C:\Dokumenter\Carlsberg estimat.mdb"</definedName>
    <definedName name="Användare" localSheetId="23">#REF!</definedName>
    <definedName name="Användare" localSheetId="3">#REF!</definedName>
    <definedName name="Användare" localSheetId="2">#REF!</definedName>
    <definedName name="Användare" localSheetId="5">#REF!</definedName>
    <definedName name="Användare" localSheetId="10">#REF!</definedName>
    <definedName name="Användare" localSheetId="0">#REF!</definedName>
    <definedName name="Användare" localSheetId="18">#REF!</definedName>
    <definedName name="Användare" localSheetId="16">#REF!</definedName>
    <definedName name="Användare" localSheetId="17">#REF!</definedName>
    <definedName name="Användare">#REF!</definedName>
    <definedName name="Button_3">"Carlsberg_estimat_Resultatopgørelse_List"</definedName>
    <definedName name="Company_Code">[2]Front!$E$10</definedName>
    <definedName name="Company_Name">[2]Front!$E$11</definedName>
    <definedName name="Currency">[2]Front!$E$15</definedName>
    <definedName name="Datatabell" localSheetId="23">#REF!</definedName>
    <definedName name="Datatabell" localSheetId="3">#REF!</definedName>
    <definedName name="Datatabell" localSheetId="2">#REF!</definedName>
    <definedName name="Datatabell" localSheetId="5">#REF!</definedName>
    <definedName name="Datatabell" localSheetId="10">#REF!</definedName>
    <definedName name="Datatabell" localSheetId="0">#REF!</definedName>
    <definedName name="Datatabell" localSheetId="18">#REF!</definedName>
    <definedName name="Datatabell" localSheetId="16">#REF!</definedName>
    <definedName name="Datatabell" localSheetId="17">#REF!</definedName>
    <definedName name="Datatabell">#REF!</definedName>
    <definedName name="Date">[2]Front!$E$16</definedName>
    <definedName name="ddd" localSheetId="14" hidden="1">{"Side 1",#N/A,FALSE,"Hovedark";"Side 2",#N/A,FALSE,"Hovedark";"Side 3",#N/A,FALSE,"Hovedark"}</definedName>
    <definedName name="ddd" localSheetId="15" hidden="1">{"Side 1",#N/A,FALSE,"Hovedark";"Side 2",#N/A,FALSE,"Hovedark";"Side 3",#N/A,FALSE,"Hovedark"}</definedName>
    <definedName name="ddd" localSheetId="18" hidden="1">{"Side 1",#N/A,FALSE,"Hovedark";"Side 2",#N/A,FALSE,"Hovedark";"Side 3",#N/A,FALSE,"Hovedark"}</definedName>
    <definedName name="ddd" localSheetId="17" hidden="1">{"Side 1",#N/A,FALSE,"Hovedark";"Side 2",#N/A,FALSE,"Hovedark";"Side 3",#N/A,FALSE,"Hovedark"}</definedName>
    <definedName name="ddd" hidden="1">{"Side 1",#N/A,FALSE,"Hovedark";"Side 2",#N/A,FALSE,"Hovedark";"Side 3",#N/A,FALSE,"Hovedark"}</definedName>
    <definedName name="de3f" localSheetId="14" hidden="1">{"Resultat",#N/A,TRUE,"Hovedtal";"Balance",#N/A,TRUE,"Hovedtal";"Cash_Flow",#N/A,TRUE,"Hovedtal"}</definedName>
    <definedName name="de3f" localSheetId="15" hidden="1">{"Resultat",#N/A,TRUE,"Hovedtal";"Balance",#N/A,TRUE,"Hovedtal";"Cash_Flow",#N/A,TRUE,"Hovedtal"}</definedName>
    <definedName name="de3f" localSheetId="18" hidden="1">{"Resultat",#N/A,TRUE,"Hovedtal";"Balance",#N/A,TRUE,"Hovedtal";"Cash_Flow",#N/A,TRUE,"Hovedtal"}</definedName>
    <definedName name="de3f" localSheetId="17" hidden="1">{"Resultat",#N/A,TRUE,"Hovedtal";"Balance",#N/A,TRUE,"Hovedtal";"Cash_Flow",#N/A,TRUE,"Hovedtal"}</definedName>
    <definedName name="de3f" hidden="1">{"Resultat",#N/A,TRUE,"Hovedtal";"Balance",#N/A,TRUE,"Hovedtal";"Cash_Flow",#N/A,TRUE,"Hovedtal"}</definedName>
    <definedName name="dew">[3]Front!$E$12</definedName>
    <definedName name="dfw">[3]Front!$E$16</definedName>
    <definedName name="dropdownyear" localSheetId="14">[4]MENU!$AR$14:$AR$21</definedName>
    <definedName name="dropdownyear" localSheetId="15">[4]MENU!$AR$14:$AR$21</definedName>
    <definedName name="dropdownyear" localSheetId="2">#REF!</definedName>
    <definedName name="dropdownyear" localSheetId="18">[5]MENU!$AR$14:$AR$21</definedName>
    <definedName name="dropdownyear" localSheetId="17">[6]MENU!$AR$14:$AR$21</definedName>
    <definedName name="dropdownyear">#REF!</definedName>
    <definedName name="EgenRappPath" localSheetId="23">#REF!</definedName>
    <definedName name="EgenRappPath" localSheetId="3">#REF!</definedName>
    <definedName name="EgenRappPath" localSheetId="2">#REF!</definedName>
    <definedName name="EgenRappPath" localSheetId="5">#REF!</definedName>
    <definedName name="EgenRappPath" localSheetId="10">#REF!</definedName>
    <definedName name="EgenRappPath" localSheetId="0">#REF!</definedName>
    <definedName name="EgenRappPath" localSheetId="18">#REF!</definedName>
    <definedName name="EgenRappPath" localSheetId="16">#REF!</definedName>
    <definedName name="EgenRappPath" localSheetId="17">#REF!</definedName>
    <definedName name="EgenRappPath">#REF!</definedName>
    <definedName name="EssfHasNonUnique" localSheetId="0">"FALSE"</definedName>
    <definedName name="EssLatest" localSheetId="0">"BegBalance"</definedName>
    <definedName name="EssOptions" localSheetId="0">"A1100000000121000011001101120_020 020 "</definedName>
    <definedName name="EssSamplingValue" localSheetId="0">100</definedName>
    <definedName name="ew" localSheetId="14" hidden="1">{"Side 1",#N/A,FALSE,"Hovedark";"Side 2",#N/A,FALSE,"Hovedark";"Cash Flow",#N/A,FALSE,"Hovedark";"Butik_oms",#N/A,FALSE,"Omsætning";"Lande_oms",#N/A,FALSE,"Land";"Halvår",#N/A,FALSE,"Halvår";"Valuation",#N/A,FALSE,"Valuation";"DCF",#N/A,FALSE,"DCF";"Bidrag",#N/A,FALSE,"Bidrag";"Bagside DK",#N/A,FALSE,"Bagside"}</definedName>
    <definedName name="ew" localSheetId="15" hidden="1">{"Side 1",#N/A,FALSE,"Hovedark";"Side 2",#N/A,FALSE,"Hovedark";"Cash Flow",#N/A,FALSE,"Hovedark";"Butik_oms",#N/A,FALSE,"Omsætning";"Lande_oms",#N/A,FALSE,"Land";"Halvår",#N/A,FALSE,"Halvår";"Valuation",#N/A,FALSE,"Valuation";"DCF",#N/A,FALSE,"DCF";"Bidrag",#N/A,FALSE,"Bidrag";"Bagside DK",#N/A,FALSE,"Bagside"}</definedName>
    <definedName name="ew" localSheetId="18" hidden="1">{"Side 1",#N/A,FALSE,"Hovedark";"Side 2",#N/A,FALSE,"Hovedark";"Cash Flow",#N/A,FALSE,"Hovedark";"Butik_oms",#N/A,FALSE,"Omsætning";"Lande_oms",#N/A,FALSE,"Land";"Halvår",#N/A,FALSE,"Halvår";"Valuation",#N/A,FALSE,"Valuation";"DCF",#N/A,FALSE,"DCF";"Bidrag",#N/A,FALSE,"Bidrag";"Bagside DK",#N/A,FALSE,"Bagside"}</definedName>
    <definedName name="ew" localSheetId="17" hidden="1">{"Side 1",#N/A,FALSE,"Hovedark";"Side 2",#N/A,FALSE,"Hovedark";"Cash Flow",#N/A,FALSE,"Hovedark";"Butik_oms",#N/A,FALSE,"Omsætning";"Lande_oms",#N/A,FALSE,"Land";"Halvår",#N/A,FALSE,"Halvår";"Valuation",#N/A,FALSE,"Valuation";"DCF",#N/A,FALSE,"DCF";"Bidrag",#N/A,FALSE,"Bidrag";"Bagside DK",#N/A,FALSE,"Bagside"}</definedName>
    <definedName name="ew" hidden="1">{"Side 1",#N/A,FALSE,"Hovedark";"Side 2",#N/A,FALSE,"Hovedark";"Cash Flow",#N/A,FALSE,"Hovedark";"Butik_oms",#N/A,FALSE,"Omsætning";"Lande_oms",#N/A,FALSE,"Land";"Halvår",#N/A,FALSE,"Halvår";"Valuation",#N/A,FALSE,"Valuation";"DCF",#N/A,FALSE,"DCF";"Bidrag",#N/A,FALSE,"Bidrag";"Bagside DK",#N/A,FALSE,"Bagside"}</definedName>
    <definedName name="fvq" localSheetId="14" hidden="1">{"Side 1",#N/A,FALSE,"Hovedark";"Side 2",#N/A,FALSE,"Hovedark";"Cash Flow",#N/A,FALSE,"Hovedark";"Breakdown",#N/A,FALSE,"Breakdown";"Valuation",#N/A,FALSE,"Valuation";"Bidrag",#N/A,FALSE,"Bidrag"}</definedName>
    <definedName name="fvq" localSheetId="15" hidden="1">{"Side 1",#N/A,FALSE,"Hovedark";"Side 2",#N/A,FALSE,"Hovedark";"Cash Flow",#N/A,FALSE,"Hovedark";"Breakdown",#N/A,FALSE,"Breakdown";"Valuation",#N/A,FALSE,"Valuation";"Bidrag",#N/A,FALSE,"Bidrag"}</definedName>
    <definedName name="fvq" localSheetId="18" hidden="1">{"Side 1",#N/A,FALSE,"Hovedark";"Side 2",#N/A,FALSE,"Hovedark";"Cash Flow",#N/A,FALSE,"Hovedark";"Breakdown",#N/A,FALSE,"Breakdown";"Valuation",#N/A,FALSE,"Valuation";"Bidrag",#N/A,FALSE,"Bidrag"}</definedName>
    <definedName name="fvq" localSheetId="17" hidden="1">{"Side 1",#N/A,FALSE,"Hovedark";"Side 2",#N/A,FALSE,"Hovedark";"Cash Flow",#N/A,FALSE,"Hovedark";"Breakdown",#N/A,FALSE,"Breakdown";"Valuation",#N/A,FALSE,"Valuation";"Bidrag",#N/A,FALSE,"Bidrag"}</definedName>
    <definedName name="fvq" hidden="1">{"Side 1",#N/A,FALSE,"Hovedark";"Side 2",#N/A,FALSE,"Hovedark";"Cash Flow",#N/A,FALSE,"Hovedark";"Breakdown",#N/A,FALSE,"Breakdown";"Valuation",#N/A,FALSE,"Valuation";"Bidrag",#N/A,FALSE,"Bidrag"}</definedName>
    <definedName name="hei" localSheetId="14" hidden="1">{"Side 1",#N/A,FALSE,"Hovedark";"Side 2",#N/A,FALSE,"Hovedark";"Cash Flow",#N/A,FALSE,"Hovedark";"Kvartaler",#N/A,FALSE,"Kvartaler";"Div_1",#N/A,FALSE,"Divisioner";"Div_2",#N/A,FALSE,"Divisioner";"Aggregeret",#N/A,FALSE,"Divisioner";"Oppsummering",#N/A,FALSE,"Divisioner";"Produkter",#N/A,FALSE,"Produkter";"Bakside",#N/A,FALSE,"Bagside"}</definedName>
    <definedName name="hei" localSheetId="15" hidden="1">{"Side 1",#N/A,FALSE,"Hovedark";"Side 2",#N/A,FALSE,"Hovedark";"Cash Flow",#N/A,FALSE,"Hovedark";"Kvartaler",#N/A,FALSE,"Kvartaler";"Div_1",#N/A,FALSE,"Divisioner";"Div_2",#N/A,FALSE,"Divisioner";"Aggregeret",#N/A,FALSE,"Divisioner";"Oppsummering",#N/A,FALSE,"Divisioner";"Produkter",#N/A,FALSE,"Produkter";"Bakside",#N/A,FALSE,"Bagside"}</definedName>
    <definedName name="hei" localSheetId="18" hidden="1">{"Side 1",#N/A,FALSE,"Hovedark";"Side 2",#N/A,FALSE,"Hovedark";"Cash Flow",#N/A,FALSE,"Hovedark";"Kvartaler",#N/A,FALSE,"Kvartaler";"Div_1",#N/A,FALSE,"Divisioner";"Div_2",#N/A,FALSE,"Divisioner";"Aggregeret",#N/A,FALSE,"Divisioner";"Oppsummering",#N/A,FALSE,"Divisioner";"Produkter",#N/A,FALSE,"Produkter";"Bakside",#N/A,FALSE,"Bagside"}</definedName>
    <definedName name="hei" localSheetId="17" hidden="1">{"Side 1",#N/A,FALSE,"Hovedark";"Side 2",#N/A,FALSE,"Hovedark";"Cash Flow",#N/A,FALSE,"Hovedark";"Kvartaler",#N/A,FALSE,"Kvartaler";"Div_1",#N/A,FALSE,"Divisioner";"Div_2",#N/A,FALSE,"Divisioner";"Aggregeret",#N/A,FALSE,"Divisioner";"Oppsummering",#N/A,FALSE,"Divisioner";"Produkter",#N/A,FALSE,"Produkter";"Bakside",#N/A,FALSE,"Bagside"}</definedName>
    <definedName name="hei" hidden="1">{"Side 1",#N/A,FALSE,"Hovedark";"Side 2",#N/A,FALSE,"Hovedark";"Cash Flow",#N/A,FALSE,"Hovedark";"Kvartaler",#N/A,FALSE,"Kvartaler";"Div_1",#N/A,FALSE,"Divisioner";"Div_2",#N/A,FALSE,"Divisioner";"Aggregeret",#N/A,FALSE,"Divisioner";"Oppsummering",#N/A,FALSE,"Divisioner";"Produkter",#N/A,FALSE,"Produkter";"Bakside",#N/A,FALSE,"Bagside"}</definedName>
    <definedName name="henning" localSheetId="14" hidden="1">{"Side 1",#N/A,FALSE,"Hovedark";"Side 2",#N/A,FALSE,"Hovedark";"Cash Flow",#N/A,FALSE,"Hovedark";"Breakdown",#N/A,FALSE,"Breakdown";"Valuation",#N/A,FALSE,"Valuation";"Bidrag",#N/A,FALSE,"Bidrag"}</definedName>
    <definedName name="henning" localSheetId="15" hidden="1">{"Side 1",#N/A,FALSE,"Hovedark";"Side 2",#N/A,FALSE,"Hovedark";"Cash Flow",#N/A,FALSE,"Hovedark";"Breakdown",#N/A,FALSE,"Breakdown";"Valuation",#N/A,FALSE,"Valuation";"Bidrag",#N/A,FALSE,"Bidrag"}</definedName>
    <definedName name="henning" localSheetId="18" hidden="1">{"Side 1",#N/A,FALSE,"Hovedark";"Side 2",#N/A,FALSE,"Hovedark";"Cash Flow",#N/A,FALSE,"Hovedark";"Breakdown",#N/A,FALSE,"Breakdown";"Valuation",#N/A,FALSE,"Valuation";"Bidrag",#N/A,FALSE,"Bidrag"}</definedName>
    <definedName name="henning" localSheetId="17" hidden="1">{"Side 1",#N/A,FALSE,"Hovedark";"Side 2",#N/A,FALSE,"Hovedark";"Cash Flow",#N/A,FALSE,"Hovedark";"Breakdown",#N/A,FALSE,"Breakdown";"Valuation",#N/A,FALSE,"Valuation";"Bidrag",#N/A,FALSE,"Bidrag"}</definedName>
    <definedName name="henning" hidden="1">{"Side 1",#N/A,FALSE,"Hovedark";"Side 2",#N/A,FALSE,"Hovedark";"Cash Flow",#N/A,FALSE,"Hovedark";"Breakdown",#N/A,FALSE,"Breakdown";"Valuation",#N/A,FALSE,"Valuation";"Bidrag",#N/A,FALSE,"Bidrag"}</definedName>
    <definedName name="k_kost">'[1]K-kost'!$A$9:$J$37</definedName>
    <definedName name="k_kost_akk">'[1]K-kost'!$O$8:$AA$42</definedName>
    <definedName name="kdfløs">[7]Front!$E$15</definedName>
    <definedName name="Kopieringsområde">'[8]Business Sol'!$A$7:$K$77</definedName>
    <definedName name="Lösenord" localSheetId="23">#REF!</definedName>
    <definedName name="Lösenord" localSheetId="3">#REF!</definedName>
    <definedName name="Lösenord" localSheetId="2">#REF!</definedName>
    <definedName name="Lösenord" localSheetId="5">#REF!</definedName>
    <definedName name="Lösenord" localSheetId="10">#REF!</definedName>
    <definedName name="Lösenord" localSheetId="0">#REF!</definedName>
    <definedName name="Lösenord" localSheetId="18">#REF!</definedName>
    <definedName name="Lösenord" localSheetId="16">#REF!</definedName>
    <definedName name="Lösenord" localSheetId="17">#REF!</definedName>
    <definedName name="Lösenord">#REF!</definedName>
    <definedName name="mnd">[9]Minoritet_merverd!$B$2</definedName>
    <definedName name="Month" localSheetId="23">[7]Front!#REF!</definedName>
    <definedName name="Month" localSheetId="3">[7]Front!#REF!</definedName>
    <definedName name="Month" localSheetId="2">[7]Front!#REF!</definedName>
    <definedName name="Month" localSheetId="5">[7]Front!#REF!</definedName>
    <definedName name="Month" localSheetId="10">[7]Front!#REF!</definedName>
    <definedName name="Month" localSheetId="0">[7]Front!#REF!</definedName>
    <definedName name="Month" localSheetId="18">[7]Front!#REF!</definedName>
    <definedName name="Month" localSheetId="16">[7]Front!#REF!</definedName>
    <definedName name="Month" localSheetId="17">[7]Front!#REF!</definedName>
    <definedName name="Month">[7]Front!#REF!</definedName>
    <definedName name="måned">[10]Grunndata!$B$3:$C$14</definedName>
    <definedName name="Period">[2]Front!$E$12</definedName>
    <definedName name="_xlnm.Print_Area" localSheetId="19">'Amort &amp; Depr'!$A$3:$R$52</definedName>
    <definedName name="_xlnm.Print_Area" localSheetId="23">'Analytical information'!$A$3:$R$103</definedName>
    <definedName name="_xlnm.Print_Area" localSheetId="24">'Average exchange rates YTD'!$A$3:$N$16</definedName>
    <definedName name="_xlnm.Print_Area" localSheetId="14">Balance!$A$3:$M$48</definedName>
    <definedName name="_xlnm.Print_Area" localSheetId="11">'Broadcast '!$A$3:$R$38</definedName>
    <definedName name="_xlnm.Print_Area" localSheetId="3">Bulgaria!$A$3:$R$35</definedName>
    <definedName name="_xlnm.Print_Area" localSheetId="15">'Cash Flow'!$A$3:$M$50</definedName>
    <definedName name="_xlnm.Print_Area" localSheetId="2">Denmark!$A$3:$R$49</definedName>
    <definedName name="_xlnm.Print_Area" localSheetId="7">Digi!$A$3:$R$35</definedName>
    <definedName name="_xlnm.Print_Area" localSheetId="6">dtac!$A$3:$R$35</definedName>
    <definedName name="_xlnm.Print_Area" localSheetId="8">Grameenphone!$A$3:$R$35</definedName>
    <definedName name="_xlnm.Print_Area" localSheetId="4">Hungary!$A$3:$R$35</definedName>
    <definedName name="_xlnm.Print_Area" localSheetId="22">Investments!$A$3:$R$50</definedName>
    <definedName name="_xlnm.Print_Area" localSheetId="5">'Montenegro &amp; Serbia'!$A$3:$R$39</definedName>
    <definedName name="_xlnm.Print_Area" localSheetId="10">Myanmar!$A$3:$R$35</definedName>
    <definedName name="_xlnm.Print_Area" localSheetId="0">Norway!$A$3:$R$56</definedName>
    <definedName name="_xlnm.Print_Area" localSheetId="18">Opex!$A$3:$R$18</definedName>
    <definedName name="_xlnm.Print_Area" localSheetId="12">'Other units'!$A$3:$R$33</definedName>
    <definedName name="_xlnm.Print_Area" localSheetId="13">'P &amp; L'!$A$3:$R$51</definedName>
    <definedName name="_xlnm.Print_Area" localSheetId="9">Pakistan!$A$3:$R$36</definedName>
    <definedName name="_xlnm.Print_Area" localSheetId="21">Reconciliation!$A$3:$R$33</definedName>
    <definedName name="_xlnm.Print_Area" localSheetId="16">Segments!$A$3:$R$66</definedName>
    <definedName name="_xlnm.Print_Area" localSheetId="20">'Special items'!$A$3:$R$63</definedName>
    <definedName name="_xlnm.Print_Area" localSheetId="17">'Subs and traffic revenues'!$A$3:$R$24</definedName>
    <definedName name="_xlnm.Print_Area" localSheetId="1">Sweden!$A$3:$R$55</definedName>
    <definedName name="_xlnm.Print_Area">#N/A</definedName>
    <definedName name="_xlnm.Print_Titles" localSheetId="20">'Special items'!$3:$3</definedName>
    <definedName name="_xlnm.Print_Titles">#N/A</definedName>
    <definedName name="proforma" localSheetId="23">[11]proforma!#REF!</definedName>
    <definedName name="proforma" localSheetId="3">[11]proforma!#REF!</definedName>
    <definedName name="proforma" localSheetId="2">[11]proforma!#REF!</definedName>
    <definedName name="proforma" localSheetId="5">[11]proforma!#REF!</definedName>
    <definedName name="proforma" localSheetId="10">[11]proforma!#REF!</definedName>
    <definedName name="proforma" localSheetId="0">[11]proforma!#REF!</definedName>
    <definedName name="proforma" localSheetId="18">[11]proforma!#REF!</definedName>
    <definedName name="proforma" localSheetId="16">[11]proforma!#REF!</definedName>
    <definedName name="proforma" localSheetId="17">[11]proforma!#REF!</definedName>
    <definedName name="proforma">[11]proforma!#REF!</definedName>
    <definedName name="RapportTyp" localSheetId="23">#REF!</definedName>
    <definedName name="RapportTyp" localSheetId="3">#REF!</definedName>
    <definedName name="RapportTyp" localSheetId="2">#REF!</definedName>
    <definedName name="RapportTyp" localSheetId="5">#REF!</definedName>
    <definedName name="RapportTyp" localSheetId="10">#REF!</definedName>
    <definedName name="RapportTyp" localSheetId="0">#REF!</definedName>
    <definedName name="RapportTyp" localSheetId="18">#REF!</definedName>
    <definedName name="RapportTyp" localSheetId="16">#REF!</definedName>
    <definedName name="RapportTyp" localSheetId="17">#REF!</definedName>
    <definedName name="RapportTyp">#REF!</definedName>
    <definedName name="RDT" localSheetId="14" hidden="1">{"Side 1",#N/A,FALSE,"Hovedark";"Side 2",#N/A,FALSE,"Hovedark";"Cash Flow",#N/A,FALSE,"Hovedark";"Kvartaler",#N/A,FALSE,"Kvartaler";"Div_1",#N/A,FALSE,"Divisioner";"Div_2",#N/A,FALSE,"Divisioner";"Aggregeret",#N/A,FALSE,"Divisioner";"Oppsummering",#N/A,FALSE,"Divisioner";"Produkter",#N/A,FALSE,"Produkter";"Bakside",#N/A,FALSE,"Bagside"}</definedName>
    <definedName name="RDT" localSheetId="15" hidden="1">{"Side 1",#N/A,FALSE,"Hovedark";"Side 2",#N/A,FALSE,"Hovedark";"Cash Flow",#N/A,FALSE,"Hovedark";"Kvartaler",#N/A,FALSE,"Kvartaler";"Div_1",#N/A,FALSE,"Divisioner";"Div_2",#N/A,FALSE,"Divisioner";"Aggregeret",#N/A,FALSE,"Divisioner";"Oppsummering",#N/A,FALSE,"Divisioner";"Produkter",#N/A,FALSE,"Produkter";"Bakside",#N/A,FALSE,"Bagside"}</definedName>
    <definedName name="RDT" localSheetId="18" hidden="1">{"Side 1",#N/A,FALSE,"Hovedark";"Side 2",#N/A,FALSE,"Hovedark";"Cash Flow",#N/A,FALSE,"Hovedark";"Kvartaler",#N/A,FALSE,"Kvartaler";"Div_1",#N/A,FALSE,"Divisioner";"Div_2",#N/A,FALSE,"Divisioner";"Aggregeret",#N/A,FALSE,"Divisioner";"Oppsummering",#N/A,FALSE,"Divisioner";"Produkter",#N/A,FALSE,"Produkter";"Bakside",#N/A,FALSE,"Bagside"}</definedName>
    <definedName name="RDT" localSheetId="17" hidden="1">{"Side 1",#N/A,FALSE,"Hovedark";"Side 2",#N/A,FALSE,"Hovedark";"Cash Flow",#N/A,FALSE,"Hovedark";"Kvartaler",#N/A,FALSE,"Kvartaler";"Div_1",#N/A,FALSE,"Divisioner";"Div_2",#N/A,FALSE,"Divisioner";"Aggregeret",#N/A,FALSE,"Divisioner";"Oppsummering",#N/A,FALSE,"Divisioner";"Produkter",#N/A,FALSE,"Produkter";"Bakside",#N/A,FALSE,"Bagside"}</definedName>
    <definedName name="RDT" hidden="1">{"Side 1",#N/A,FALSE,"Hovedark";"Side 2",#N/A,FALSE,"Hovedark";"Cash Flow",#N/A,FALSE,"Hovedark";"Kvartaler",#N/A,FALSE,"Kvartaler";"Div_1",#N/A,FALSE,"Divisioner";"Div_2",#N/A,FALSE,"Divisioner";"Aggregeret",#N/A,FALSE,"Divisioner";"Oppsummering",#N/A,FALSE,"Divisioner";"Produkter",#N/A,FALSE,"Produkter";"Bakside",#N/A,FALSE,"Bagside"}</definedName>
    <definedName name="res_2002" localSheetId="23">#REF!</definedName>
    <definedName name="res_2002" localSheetId="3">#REF!</definedName>
    <definedName name="res_2002" localSheetId="2">#REF!</definedName>
    <definedName name="res_2002" localSheetId="5">#REF!</definedName>
    <definedName name="res_2002" localSheetId="10">#REF!</definedName>
    <definedName name="res_2002" localSheetId="0">#REF!</definedName>
    <definedName name="res_2002" localSheetId="18">#REF!</definedName>
    <definedName name="res_2002" localSheetId="16">#REF!</definedName>
    <definedName name="res_2002" localSheetId="17">#REF!</definedName>
    <definedName name="res_2002">#REF!</definedName>
    <definedName name="res_2002_a" localSheetId="23">#REF!</definedName>
    <definedName name="res_2002_a" localSheetId="3">#REF!</definedName>
    <definedName name="res_2002_a" localSheetId="2">#REF!</definedName>
    <definedName name="res_2002_a" localSheetId="5">#REF!</definedName>
    <definedName name="res_2002_a" localSheetId="10">#REF!</definedName>
    <definedName name="res_2002_a" localSheetId="0">#REF!</definedName>
    <definedName name="res_2002_a" localSheetId="18">#REF!</definedName>
    <definedName name="res_2002_a" localSheetId="16">#REF!</definedName>
    <definedName name="res_2002_a" localSheetId="17">#REF!</definedName>
    <definedName name="res_2002_a">#REF!</definedName>
    <definedName name="Transaction_Type">[2]Front!$E$20</definedName>
    <definedName name="vew" localSheetId="14" hidden="1">{"Res_og_nøgle",#N/A,FALSE,"Hovedark";"Balance",#N/A,FALSE,"Hovedark";"Bagside_DK",#N/A,FALSE,"Bagside"}</definedName>
    <definedName name="vew" localSheetId="15" hidden="1">{"Res_og_nøgle",#N/A,FALSE,"Hovedark";"Balance",#N/A,FALSE,"Hovedark";"Bagside_DK",#N/A,FALSE,"Bagside"}</definedName>
    <definedName name="vew" localSheetId="18" hidden="1">{"Res_og_nøgle",#N/A,FALSE,"Hovedark";"Balance",#N/A,FALSE,"Hovedark";"Bagside_DK",#N/A,FALSE,"Bagside"}</definedName>
    <definedName name="vew" localSheetId="17" hidden="1">{"Res_og_nøgle",#N/A,FALSE,"Hovedark";"Balance",#N/A,FALSE,"Hovedark";"Bagside_DK",#N/A,FALSE,"Bagside"}</definedName>
    <definedName name="vew" hidden="1">{"Res_og_nøgle",#N/A,FALSE,"Hovedark";"Balance",#N/A,FALSE,"Hovedark";"Bagside_DK",#N/A,FALSE,"Bagside"}</definedName>
    <definedName name="vis_måned">[10]Grunndata!$A$3:$B$14</definedName>
    <definedName name="wrn.C_G_Hele." localSheetId="14" hidden="1">{"Side 1",#N/A,FALSE,"Hovedark";"Side 2",#N/A,FALSE,"Hovedark";"Cash Flow",#N/A,FALSE,"Hovedark";"Butik_oms",#N/A,FALSE,"Omsætning";"Lande_oms",#N/A,FALSE,"Land";"Halvår",#N/A,FALSE,"Halvår";"Valuation",#N/A,FALSE,"Valuation";"DCF",#N/A,FALSE,"DCF";"Bidrag",#N/A,FALSE,"Bidrag";"Bagside DK",#N/A,FALSE,"Bagside"}</definedName>
    <definedName name="wrn.C_G_Hele." localSheetId="15" hidden="1">{"Side 1",#N/A,FALSE,"Hovedark";"Side 2",#N/A,FALSE,"Hovedark";"Cash Flow",#N/A,FALSE,"Hovedark";"Butik_oms",#N/A,FALSE,"Omsætning";"Lande_oms",#N/A,FALSE,"Land";"Halvår",#N/A,FALSE,"Halvår";"Valuation",#N/A,FALSE,"Valuation";"DCF",#N/A,FALSE,"DCF";"Bidrag",#N/A,FALSE,"Bidrag";"Bagside DK",#N/A,FALSE,"Bagside"}</definedName>
    <definedName name="wrn.C_G_Hele." localSheetId="18" hidden="1">{"Side 1",#N/A,FALSE,"Hovedark";"Side 2",#N/A,FALSE,"Hovedark";"Cash Flow",#N/A,FALSE,"Hovedark";"Butik_oms",#N/A,FALSE,"Omsætning";"Lande_oms",#N/A,FALSE,"Land";"Halvår",#N/A,FALSE,"Halvår";"Valuation",#N/A,FALSE,"Valuation";"DCF",#N/A,FALSE,"DCF";"Bidrag",#N/A,FALSE,"Bidrag";"Bagside DK",#N/A,FALSE,"Bagside"}</definedName>
    <definedName name="wrn.C_G_Hele." localSheetId="17" hidden="1">{"Side 1",#N/A,FALSE,"Hovedark";"Side 2",#N/A,FALSE,"Hovedark";"Cash Flow",#N/A,FALSE,"Hovedark";"Butik_oms",#N/A,FALSE,"Omsætning";"Lande_oms",#N/A,FALSE,"Land";"Halvår",#N/A,FALSE,"Halvår";"Valuation",#N/A,FALSE,"Valuation";"DCF",#N/A,FALSE,"DCF";"Bidrag",#N/A,FALSE,"Bidrag";"Bagside DK",#N/A,FALSE,"Bagside"}</definedName>
    <definedName name="wrn.C_G_Hele." hidden="1">{"Side 1",#N/A,FALSE,"Hovedark";"Side 2",#N/A,FALSE,"Hovedark";"Cash Flow",#N/A,FALSE,"Hovedark";"Butik_oms",#N/A,FALSE,"Omsætning";"Lande_oms",#N/A,FALSE,"Land";"Halvår",#N/A,FALSE,"Halvår";"Valuation",#N/A,FALSE,"Valuation";"DCF",#N/A,FALSE,"DCF";"Bidrag",#N/A,FALSE,"Bidrag";"Bagside DK",#N/A,FALSE,"Bagside"}</definedName>
    <definedName name="wrn.Central." localSheetId="14" hidden="1">{"Side 1",#N/A,FALSE,"Hovedark";"Side 2",#N/A,FALSE,"Hovedark";"Side 3",#N/A,FALSE,"Hovedark"}</definedName>
    <definedName name="wrn.Central." localSheetId="15" hidden="1">{"Side 1",#N/A,FALSE,"Hovedark";"Side 2",#N/A,FALSE,"Hovedark";"Side 3",#N/A,FALSE,"Hovedark"}</definedName>
    <definedName name="wrn.Central." localSheetId="18" hidden="1">{"Side 1",#N/A,FALSE,"Hovedark";"Side 2",#N/A,FALSE,"Hovedark";"Side 3",#N/A,FALSE,"Hovedark"}</definedName>
    <definedName name="wrn.Central." localSheetId="17" hidden="1">{"Side 1",#N/A,FALSE,"Hovedark";"Side 2",#N/A,FALSE,"Hovedark";"Side 3",#N/A,FALSE,"Hovedark"}</definedName>
    <definedName name="wrn.Central." hidden="1">{"Side 1",#N/A,FALSE,"Hovedark";"Side 2",#N/A,FALSE,"Hovedark";"Side 3",#N/A,FALSE,"Hovedark"}</definedName>
    <definedName name="wrn.Dahl." localSheetId="14" hidden="1">{"Resultat",#N/A,TRUE,"Hovedtal";"Balance",#N/A,TRUE,"Hovedtal";"Cash_Flow",#N/A,TRUE,"Hovedtal"}</definedName>
    <definedName name="wrn.Dahl." localSheetId="15" hidden="1">{"Resultat",#N/A,TRUE,"Hovedtal";"Balance",#N/A,TRUE,"Hovedtal";"Cash_Flow",#N/A,TRUE,"Hovedtal"}</definedName>
    <definedName name="wrn.Dahl." localSheetId="18" hidden="1">{"Resultat",#N/A,TRUE,"Hovedtal";"Balance",#N/A,TRUE,"Hovedtal";"Cash_Flow",#N/A,TRUE,"Hovedtal"}</definedName>
    <definedName name="wrn.Dahl." localSheetId="17" hidden="1">{"Resultat",#N/A,TRUE,"Hovedtal";"Balance",#N/A,TRUE,"Hovedtal";"Cash_Flow",#N/A,TRUE,"Hovedtal"}</definedName>
    <definedName name="wrn.Dahl." hidden="1">{"Resultat",#N/A,TRUE,"Hovedtal";"Balance",#N/A,TRUE,"Hovedtal";"Cash_Flow",#N/A,TRUE,"Hovedtal"}</definedName>
    <definedName name="wrn.DLH_hele." localSheetId="14" hidden="1">{"Side 1",#N/A,FALSE,"Hovedark";"Side 2",#N/A,FALSE,"Hovedark";"Cash Flow",#N/A,FALSE,"Hovedark";"Breakdown",#N/A,FALSE,"Breakdown";"Valuation",#N/A,FALSE,"Valuation";"Bidrag",#N/A,FALSE,"Bidrag"}</definedName>
    <definedName name="wrn.DLH_hele." localSheetId="15" hidden="1">{"Side 1",#N/A,FALSE,"Hovedark";"Side 2",#N/A,FALSE,"Hovedark";"Cash Flow",#N/A,FALSE,"Hovedark";"Breakdown",#N/A,FALSE,"Breakdown";"Valuation",#N/A,FALSE,"Valuation";"Bidrag",#N/A,FALSE,"Bidrag"}</definedName>
    <definedName name="wrn.DLH_hele." localSheetId="18" hidden="1">{"Side 1",#N/A,FALSE,"Hovedark";"Side 2",#N/A,FALSE,"Hovedark";"Cash Flow",#N/A,FALSE,"Hovedark";"Breakdown",#N/A,FALSE,"Breakdown";"Valuation",#N/A,FALSE,"Valuation";"Bidrag",#N/A,FALSE,"Bidrag"}</definedName>
    <definedName name="wrn.DLH_hele." localSheetId="17" hidden="1">{"Side 1",#N/A,FALSE,"Hovedark";"Side 2",#N/A,FALSE,"Hovedark";"Cash Flow",#N/A,FALSE,"Hovedark";"Breakdown",#N/A,FALSE,"Breakdown";"Valuation",#N/A,FALSE,"Valuation";"Bidrag",#N/A,FALSE,"Bidrag"}</definedName>
    <definedName name="wrn.DLH_hele." hidden="1">{"Side 1",#N/A,FALSE,"Hovedark";"Side 2",#N/A,FALSE,"Hovedark";"Cash Flow",#N/A,FALSE,"Hovedark";"Breakdown",#N/A,FALSE,"Breakdown";"Valuation",#N/A,FALSE,"Valuation";"Bidrag",#N/A,FALSE,"Bidrag"}</definedName>
    <definedName name="wrn.Flugger." localSheetId="14" hidden="1">{"Res_og_nøgle",#N/A,FALSE,"Hovedark";"Balance",#N/A,FALSE,"Hovedark";"Bagside_DK",#N/A,FALSE,"Bagside"}</definedName>
    <definedName name="wrn.Flugger." localSheetId="15" hidden="1">{"Res_og_nøgle",#N/A,FALSE,"Hovedark";"Balance",#N/A,FALSE,"Hovedark";"Bagside_DK",#N/A,FALSE,"Bagside"}</definedName>
    <definedName name="wrn.Flugger." localSheetId="18" hidden="1">{"Res_og_nøgle",#N/A,FALSE,"Hovedark";"Balance",#N/A,FALSE,"Hovedark";"Bagside_DK",#N/A,FALSE,"Bagside"}</definedName>
    <definedName name="wrn.Flugger." localSheetId="17" hidden="1">{"Res_og_nøgle",#N/A,FALSE,"Hovedark";"Balance",#N/A,FALSE,"Hovedark";"Bagside_DK",#N/A,FALSE,"Bagside"}</definedName>
    <definedName name="wrn.Flugger." hidden="1">{"Res_og_nøgle",#N/A,FALSE,"Hovedark";"Balance",#N/A,FALSE,"Hovedark";"Bagside_DK",#N/A,FALSE,"Bagside"}</definedName>
    <definedName name="wrn.Hele." localSheetId="14"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localSheetId="15"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localSheetId="18"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localSheetId="17"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hidden="1">{"Side 1",#N/A,FALSE,"Hovedark";"Side 2",#N/A,FALSE,"Hovedark";"Cash Flow",#N/A,FALSE,"Hovedark";"Kvartaler",#N/A,FALSE,"Kvartaler";"Div_1",#N/A,FALSE,"Divisioner";"Div_2",#N/A,FALSE,"Divisioner";"Aggregeret",#N/A,FALSE,"Divisioner";"Oppsummering",#N/A,FALSE,"Divisioner";"Produkter",#N/A,FALSE,"Produkter";"Bakside",#N/A,FALSE,"Bagside"}</definedName>
    <definedName name="wrn.InWear_Hele." localSheetId="14"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localSheetId="15"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localSheetId="18"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localSheetId="17"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hidden="1">{"Side 1",#N/A,FALSE,"Hovedark";"Side 2",#N/A,FALSE,"Hovedark";"Cash Flow",#N/A,FALSE,"Hovedark";"Valuation",#N/A,FALSE,"Valuation";"Bagside DK",#N/A,FALSE,"Bagside";"Overblik",#N/A,FALSE,"Butikker";"Egne_but",#N/A,FALSE,"Butikker";"Andet_salg",#N/A,FALSE,"Butikker";"Halvår",#N/A,FALSE,"Halvår";"Investeringer",#N/A,FALSE,"Investeringer"}</definedName>
    <definedName name="wrn.Jamo_Hele." localSheetId="14"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localSheetId="15"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localSheetId="18"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localSheetId="17"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hidden="1">{"Side 1",#N/A,FALSE,"Hovedark";"Side 2",#N/A,FALSE,"Hovedark";"Cash Flow",#N/A,FALSE,"Hovedark";"Bagside DK",#N/A,FALSE,"Bagside";"Bidrag",#N/A,FALSE,"Bidrag";"Valuation",#N/A,FALSE,"Valuation";"Privatforbrug",#N/A,FALSE,"Macro";"Penetreing",#N/A,FALSE,"Oms. forv.";"Prod_Markeder",#N/A,FALSE,"Oms. forv.";"penetreing",#N/A,FALSE,"Penetrering"}</definedName>
    <definedName name="wrn.pip." localSheetId="14" hidden="1">{"Aar",#N/A,FALSE,"Divisioner";"Kvartaler",#N/A,FALSE,"Divisioner";"Aggregering",#N/A,FALSE,"Divisioner";"Aar",#N/A,FALSE,"Norge div. (gl)";"Kvartal",#N/A,FALSE,"Norge div. (gl)";"Samling",#N/A,FALSE,"Norge div. (gl)"}</definedName>
    <definedName name="wrn.pip." localSheetId="15" hidden="1">{"Aar",#N/A,FALSE,"Divisioner";"Kvartaler",#N/A,FALSE,"Divisioner";"Aggregering",#N/A,FALSE,"Divisioner";"Aar",#N/A,FALSE,"Norge div. (gl)";"Kvartal",#N/A,FALSE,"Norge div. (gl)";"Samling",#N/A,FALSE,"Norge div. (gl)"}</definedName>
    <definedName name="wrn.pip." localSheetId="18" hidden="1">{"Aar",#N/A,FALSE,"Divisioner";"Kvartaler",#N/A,FALSE,"Divisioner";"Aggregering",#N/A,FALSE,"Divisioner";"Aar",#N/A,FALSE,"Norge div. (gl)";"Kvartal",#N/A,FALSE,"Norge div. (gl)";"Samling",#N/A,FALSE,"Norge div. (gl)"}</definedName>
    <definedName name="wrn.pip." localSheetId="17" hidden="1">{"Aar",#N/A,FALSE,"Divisioner";"Kvartaler",#N/A,FALSE,"Divisioner";"Aggregering",#N/A,FALSE,"Divisioner";"Aar",#N/A,FALSE,"Norge div. (gl)";"Kvartal",#N/A,FALSE,"Norge div. (gl)";"Samling",#N/A,FALSE,"Norge div. (gl)"}</definedName>
    <definedName name="wrn.pip." hidden="1">{"Aar",#N/A,FALSE,"Divisioner";"Kvartaler",#N/A,FALSE,"Divisioner";"Aggregering",#N/A,FALSE,"Divisioner";"Aar",#N/A,FALSE,"Norge div. (gl)";"Kvartal",#N/A,FALSE,"Norge div. (gl)";"Samling",#N/A,FALSE,"Norge div. (gl)"}</definedName>
    <definedName name="wrn.Temp." localSheetId="14" hidden="1">{"Side 1",#N/A,FALSE,"Hovedark";"Valuation",#N/A,FALSE,"Valuation";"Side 2",#N/A,FALSE,"Hovedark";"Cash Flow",#N/A,FALSE,"Hovedark";"Bidrag",#N/A,FALSE,"Bidrag"}</definedName>
    <definedName name="wrn.Temp." localSheetId="15" hidden="1">{"Side 1",#N/A,FALSE,"Hovedark";"Valuation",#N/A,FALSE,"Valuation";"Side 2",#N/A,FALSE,"Hovedark";"Cash Flow",#N/A,FALSE,"Hovedark";"Bidrag",#N/A,FALSE,"Bidrag"}</definedName>
    <definedName name="wrn.Temp." localSheetId="18" hidden="1">{"Side 1",#N/A,FALSE,"Hovedark";"Valuation",#N/A,FALSE,"Valuation";"Side 2",#N/A,FALSE,"Hovedark";"Cash Flow",#N/A,FALSE,"Hovedark";"Bidrag",#N/A,FALSE,"Bidrag"}</definedName>
    <definedName name="wrn.Temp." localSheetId="17" hidden="1">{"Side 1",#N/A,FALSE,"Hovedark";"Valuation",#N/A,FALSE,"Valuation";"Side 2",#N/A,FALSE,"Hovedark";"Cash Flow",#N/A,FALSE,"Hovedark";"Bidrag",#N/A,FALSE,"Bidrag"}</definedName>
    <definedName name="wrn.Temp." hidden="1">{"Side 1",#N/A,FALSE,"Hovedark";"Valuation",#N/A,FALSE,"Valuation";"Side 2",#N/A,FALSE,"Hovedark";"Cash Flow",#N/A,FALSE,"Hovedark";"Bidrag",#N/A,FALSE,"Bidrag"}</definedName>
    <definedName name="Year">[7]Front!$E$12</definedName>
  </definedNames>
  <calcPr calcId="145621"/>
</workbook>
</file>

<file path=xl/calcChain.xml><?xml version="1.0" encoding="utf-8"?>
<calcChain xmlns="http://schemas.openxmlformats.org/spreadsheetml/2006/main">
  <c r="O49" i="59" l="1"/>
  <c r="J49" i="59"/>
  <c r="O38" i="59"/>
  <c r="J38" i="59"/>
</calcChain>
</file>

<file path=xl/sharedStrings.xml><?xml version="1.0" encoding="utf-8"?>
<sst xmlns="http://schemas.openxmlformats.org/spreadsheetml/2006/main" count="1524" uniqueCount="293">
  <si>
    <t>Investments in businesses</t>
  </si>
  <si>
    <t>Of which:</t>
  </si>
  <si>
    <t>Data services</t>
  </si>
  <si>
    <t>Other revenues</t>
  </si>
  <si>
    <t>Total retail revenues</t>
  </si>
  <si>
    <t>Wholesale revenues</t>
  </si>
  <si>
    <t>Mobile revenues company's subscriptions</t>
  </si>
  <si>
    <t>Total revenues mobile operation</t>
  </si>
  <si>
    <t>Revenues fixed operation</t>
  </si>
  <si>
    <t>Impairments</t>
  </si>
  <si>
    <t>Denmark</t>
  </si>
  <si>
    <t>DKK/NOK</t>
  </si>
  <si>
    <t>Bangladesh</t>
  </si>
  <si>
    <t>BDT/NOK</t>
  </si>
  <si>
    <t>Hungary</t>
  </si>
  <si>
    <t>HUF/NOK</t>
  </si>
  <si>
    <t>Malaysia</t>
  </si>
  <si>
    <t>MYR/NOK</t>
  </si>
  <si>
    <t>Thailand</t>
  </si>
  <si>
    <t>THB/NOK</t>
  </si>
  <si>
    <t>Sweden</t>
  </si>
  <si>
    <t>SEK/NOK</t>
  </si>
  <si>
    <t>EUR/NOK</t>
  </si>
  <si>
    <t>Pakistan</t>
  </si>
  <si>
    <t>PKR/NOK</t>
  </si>
  <si>
    <r>
      <t xml:space="preserve">Impairment losses </t>
    </r>
    <r>
      <rPr>
        <vertAlign val="superscript"/>
        <sz val="12"/>
        <rFont val="Arial"/>
        <family val="2"/>
      </rPr>
      <t>1)</t>
    </r>
  </si>
  <si>
    <t>EBIT</t>
  </si>
  <si>
    <t>Telenor Group</t>
  </si>
  <si>
    <t>Depreciation, amortisation and impairment losses</t>
  </si>
  <si>
    <t>Impairment losses of goodwill</t>
  </si>
  <si>
    <t>Total impairment losses</t>
  </si>
  <si>
    <t>Total depreciation, amortisation and impairment losses</t>
  </si>
  <si>
    <t>Impairment losses</t>
  </si>
  <si>
    <r>
      <t>2)</t>
    </r>
    <r>
      <rPr>
        <sz val="12"/>
        <rFont val="Arial"/>
        <family val="2"/>
      </rPr>
      <t xml:space="preserve"> Of which impairment losses of Telenor's net excess values</t>
    </r>
  </si>
  <si>
    <r>
      <t xml:space="preserve">Impairment losses </t>
    </r>
    <r>
      <rPr>
        <vertAlign val="superscript"/>
        <sz val="12"/>
        <rFont val="Arial"/>
        <family val="2"/>
      </rPr>
      <t>2)</t>
    </r>
  </si>
  <si>
    <t>Gains (losses) on disposal of fixed assets and operations</t>
  </si>
  <si>
    <r>
      <t xml:space="preserve">Amortisation </t>
    </r>
    <r>
      <rPr>
        <vertAlign val="superscript"/>
        <sz val="12"/>
        <rFont val="Arial"/>
        <family val="2"/>
      </rPr>
      <t xml:space="preserve">2) </t>
    </r>
  </si>
  <si>
    <t>Norway</t>
  </si>
  <si>
    <t>Other/Eliminations</t>
  </si>
  <si>
    <t>Trademarks and brands</t>
  </si>
  <si>
    <t>Group</t>
  </si>
  <si>
    <t xml:space="preserve">Telephony </t>
  </si>
  <si>
    <t>Licences and rights</t>
  </si>
  <si>
    <t>Total other (income) and expenses</t>
  </si>
  <si>
    <t>Total mobile revenues</t>
  </si>
  <si>
    <t>Subscription and traffic</t>
  </si>
  <si>
    <t>EBITDA/Total revenues (%)</t>
  </si>
  <si>
    <t>Operating profit/Total revenues (%)</t>
  </si>
  <si>
    <t>Capex</t>
  </si>
  <si>
    <t>Avg. exchange rates YTD</t>
  </si>
  <si>
    <t>EBITDA before other items and expenses</t>
  </si>
  <si>
    <t>Reconciliation</t>
  </si>
  <si>
    <r>
      <t xml:space="preserve">Depreciation </t>
    </r>
    <r>
      <rPr>
        <vertAlign val="superscript"/>
        <sz val="12"/>
        <rFont val="Arial"/>
        <family val="2"/>
      </rPr>
      <t>1)</t>
    </r>
  </si>
  <si>
    <t xml:space="preserve">No. of DTH TV subscribers (in thousands) </t>
  </si>
  <si>
    <r>
      <t>1)</t>
    </r>
    <r>
      <rPr>
        <b/>
        <sz val="12"/>
        <rFont val="Arial"/>
        <family val="2"/>
      </rPr>
      <t xml:space="preserve"> Depreciation of property, plant and equipment</t>
    </r>
  </si>
  <si>
    <t>Total depreciation of property, plant and equipment</t>
  </si>
  <si>
    <t>Earnings per share in NOK</t>
  </si>
  <si>
    <t>Other operations</t>
  </si>
  <si>
    <t>Non-mobile revenues </t>
  </si>
  <si>
    <t>Other units</t>
  </si>
  <si>
    <t>Mobile</t>
  </si>
  <si>
    <t xml:space="preserve">Interconnect revenues </t>
  </si>
  <si>
    <t>Net income attributable to:</t>
  </si>
  <si>
    <t>Equity holders of Telenor ASA</t>
  </si>
  <si>
    <t>Depreciation and amortisation</t>
  </si>
  <si>
    <t>Non-controlling interests</t>
  </si>
  <si>
    <t>No. of mobile subscriptions (in thousands)</t>
  </si>
  <si>
    <t>Average traffic minutes per subscription per month (AMPU) in the quarter</t>
  </si>
  <si>
    <t>Average revenue per subscription per month (ARPU) in the quarter</t>
  </si>
  <si>
    <t>- of which prepaid</t>
  </si>
  <si>
    <t>- of which contract</t>
  </si>
  <si>
    <t>Broadcast</t>
  </si>
  <si>
    <r>
      <t>Total revenues</t>
    </r>
    <r>
      <rPr>
        <b/>
        <vertAlign val="superscript"/>
        <sz val="12"/>
        <rFont val="Arial"/>
        <family val="2"/>
      </rPr>
      <t xml:space="preserve"> 1)</t>
    </r>
  </si>
  <si>
    <r>
      <t>1)</t>
    </r>
    <r>
      <rPr>
        <sz val="12"/>
        <rFont val="Arial"/>
        <family val="2"/>
      </rPr>
      <t xml:space="preserve"> Tangible assets (property, plant and equipment)</t>
    </r>
  </si>
  <si>
    <r>
      <t xml:space="preserve">2) </t>
    </r>
    <r>
      <rPr>
        <b/>
        <sz val="12"/>
        <rFont val="Arial"/>
        <family val="2"/>
      </rPr>
      <t>Amortisation of other intangible assets and prepaid lease payments</t>
    </r>
  </si>
  <si>
    <r>
      <t xml:space="preserve">Total amortisation of other intangible assets </t>
    </r>
    <r>
      <rPr>
        <b/>
        <vertAlign val="superscript"/>
        <sz val="12"/>
        <rFont val="Arial"/>
        <family val="2"/>
      </rPr>
      <t>3)</t>
    </r>
  </si>
  <si>
    <r>
      <t xml:space="preserve">3) </t>
    </r>
    <r>
      <rPr>
        <b/>
        <sz val="12"/>
        <rFont val="Arial"/>
        <family val="2"/>
      </rPr>
      <t>Of which:</t>
    </r>
  </si>
  <si>
    <t>DiGi - Malaysia</t>
  </si>
  <si>
    <r>
      <t>1)</t>
    </r>
    <r>
      <rPr>
        <sz val="12"/>
        <rFont val="Arial"/>
        <family val="2"/>
      </rPr>
      <t xml:space="preserve"> Of which internal revenues</t>
    </r>
  </si>
  <si>
    <t>Analytical information</t>
  </si>
  <si>
    <t>For Basic calculation</t>
  </si>
  <si>
    <t>Outstanding shares*) during the quarter.</t>
  </si>
  <si>
    <t>Outstanding shares*) year to date.</t>
  </si>
  <si>
    <t>For Diluted calculation</t>
  </si>
  <si>
    <t>*) Weighted average number of ordinary outstanding shares.</t>
  </si>
  <si>
    <t xml:space="preserve">EBITDA </t>
  </si>
  <si>
    <t>Other business units</t>
  </si>
  <si>
    <t>Corporate functions and Group activities</t>
  </si>
  <si>
    <t>Eliminations</t>
  </si>
  <si>
    <t>No. of subscriptions (in thousands)</t>
  </si>
  <si>
    <t>Total EBITDA</t>
  </si>
  <si>
    <t>No. of Telephony subscriptions (in thousands)</t>
  </si>
  <si>
    <t>Operating profit (loss)</t>
  </si>
  <si>
    <t>Salaries and personnel costs</t>
  </si>
  <si>
    <t xml:space="preserve">Operating profit </t>
  </si>
  <si>
    <t>Serbia</t>
  </si>
  <si>
    <t>Other income and expenses</t>
  </si>
  <si>
    <t>Total EBITDA before other income and expenses</t>
  </si>
  <si>
    <t>EBITDA before other income and expenses/ Total revenues (%)</t>
  </si>
  <si>
    <t>Capex excl. licences and spectrum</t>
  </si>
  <si>
    <t>Grameenphone</t>
  </si>
  <si>
    <t>Total capex</t>
  </si>
  <si>
    <t>Total investments in businesses</t>
  </si>
  <si>
    <t>Grameenphone - Bangladesh</t>
  </si>
  <si>
    <t>CONSOLIDATED INCOME STATEMENT</t>
  </si>
  <si>
    <t>Operating profit / (loss)</t>
  </si>
  <si>
    <t>Workforce reductions and loss contracts</t>
  </si>
  <si>
    <t>Total depreciation and amortisation</t>
  </si>
  <si>
    <t>Other income and expenses:</t>
  </si>
  <si>
    <t>Q1</t>
  </si>
  <si>
    <t>Q2</t>
  </si>
  <si>
    <t>Q3</t>
  </si>
  <si>
    <t>Q4</t>
  </si>
  <si>
    <t>Fixed</t>
  </si>
  <si>
    <t>(NOK in millions except earnings per share)</t>
  </si>
  <si>
    <t>(NOK in millions)</t>
  </si>
  <si>
    <t>Costs of materials and traffic charges</t>
  </si>
  <si>
    <t>Other operating expenses</t>
  </si>
  <si>
    <t>Operating profit</t>
  </si>
  <si>
    <t>EBITDA</t>
  </si>
  <si>
    <t>Revenues</t>
  </si>
  <si>
    <t>Profit before taxes</t>
  </si>
  <si>
    <t>Basic</t>
  </si>
  <si>
    <t>Diluted</t>
  </si>
  <si>
    <t xml:space="preserve">Adjusted profit before taxes </t>
  </si>
  <si>
    <t>Gains (losses) on disposal of ownership interests</t>
  </si>
  <si>
    <t>Customer base</t>
  </si>
  <si>
    <t>SPECIAL ITEMS</t>
  </si>
  <si>
    <t>Total workforce reductions and loss contracts</t>
  </si>
  <si>
    <t>EBITDA before other income and expenses</t>
  </si>
  <si>
    <t>Adjusted operating profit</t>
  </si>
  <si>
    <t>Other mobile revenues </t>
  </si>
  <si>
    <t>Total</t>
  </si>
  <si>
    <t>Total revenues fixed operation</t>
  </si>
  <si>
    <t>One-time effects to pension costs</t>
  </si>
  <si>
    <t>- Telephony</t>
  </si>
  <si>
    <t>Please note - As a result of rounding differences, numbers or percentages may not add up to the total.</t>
  </si>
  <si>
    <t>Net financial income (expenses)</t>
  </si>
  <si>
    <t>Income taxes</t>
  </si>
  <si>
    <t>Total gains (losses) on disposal of fixed assets and operations</t>
  </si>
  <si>
    <t>Gains (losses) on disposal and impaiment losses associated companies</t>
  </si>
  <si>
    <t>Net gains (losses) and impaiment losses financial items</t>
  </si>
  <si>
    <t>Montenegro</t>
  </si>
  <si>
    <t>No. of mobile subscriptions (Consolidated)</t>
  </si>
  <si>
    <t>No. of man-years per reporting segment:</t>
  </si>
  <si>
    <t>Satellite Broadcasting</t>
  </si>
  <si>
    <t>Norkring</t>
  </si>
  <si>
    <t>Canal Digital DTH</t>
  </si>
  <si>
    <t>Internet and TV</t>
  </si>
  <si>
    <t>- Internet</t>
  </si>
  <si>
    <t>No. of subscriptions retail market (in thousands):</t>
  </si>
  <si>
    <t>ARPU in the quarter - Telephony</t>
  </si>
  <si>
    <t>ARPU in the quarter - Internet</t>
  </si>
  <si>
    <t>ARPU in the quarter - TV</t>
  </si>
  <si>
    <t>- TV subscribers</t>
  </si>
  <si>
    <t>Revenue</t>
  </si>
  <si>
    <t xml:space="preserve">Impairment losses </t>
  </si>
  <si>
    <t xml:space="preserve">Depreciation and amortisation </t>
  </si>
  <si>
    <t>RSD/NOK</t>
  </si>
  <si>
    <t>No. of Internet subscriptions (in thousands)</t>
  </si>
  <si>
    <t xml:space="preserve">- TV </t>
  </si>
  <si>
    <t>dtac - Thailand</t>
  </si>
  <si>
    <t>Bulgaria</t>
  </si>
  <si>
    <t>BGN/NOK</t>
  </si>
  <si>
    <t xml:space="preserve">Profit (loss) before taxes </t>
  </si>
  <si>
    <t>Myanmar</t>
  </si>
  <si>
    <t>Share of net income from associated companies and joint ventures</t>
  </si>
  <si>
    <t>Gain on disposal of associated companies and joint ventures</t>
  </si>
  <si>
    <t>Associated companies and joint ventures</t>
  </si>
  <si>
    <t>MMK/NOK</t>
  </si>
  <si>
    <t xml:space="preserve"> -Revenues in Montengro</t>
  </si>
  <si>
    <t xml:space="preserve"> -Revenues in Serbia</t>
  </si>
  <si>
    <t xml:space="preserve"> -Eliminations</t>
  </si>
  <si>
    <r>
      <t>2)</t>
    </r>
    <r>
      <rPr>
        <i/>
        <sz val="12"/>
        <rFont val="Arial"/>
        <family val="2"/>
      </rPr>
      <t xml:space="preserve"> Total revenues of which: </t>
    </r>
  </si>
  <si>
    <t>Other income</t>
  </si>
  <si>
    <t>Other expenses</t>
  </si>
  <si>
    <t>EBITDA before other income and other expenses</t>
  </si>
  <si>
    <t>Special items associated companies and joint ventures</t>
  </si>
  <si>
    <t>Gains (losses) on disposal and impaiment losses</t>
  </si>
  <si>
    <t>dtac</t>
  </si>
  <si>
    <t>Digi - Malaysia</t>
  </si>
  <si>
    <t>Digi</t>
  </si>
  <si>
    <r>
      <t xml:space="preserve">2) </t>
    </r>
    <r>
      <rPr>
        <sz val="12"/>
        <rFont val="Arial"/>
        <family val="2"/>
      </rPr>
      <t>Other intangible assets and prepaid lease payments.</t>
    </r>
  </si>
  <si>
    <t>Average outstanding shares*)</t>
  </si>
  <si>
    <t>Total capex excl. licences and spectrum</t>
  </si>
  <si>
    <t>Total Revenues fixed operation</t>
  </si>
  <si>
    <r>
      <t xml:space="preserve">Total revenues </t>
    </r>
    <r>
      <rPr>
        <b/>
        <vertAlign val="superscript"/>
        <sz val="12"/>
        <rFont val="Arial"/>
        <family val="2"/>
      </rPr>
      <t>1)</t>
    </r>
  </si>
  <si>
    <t>No. of television subscribers in the Nordic region (in thousands)</t>
  </si>
  <si>
    <t xml:space="preserve">   - of which prepaid</t>
  </si>
  <si>
    <t xml:space="preserve">   - of which contract</t>
  </si>
  <si>
    <t xml:space="preserve">  - DTH pay TV subscribers </t>
  </si>
  <si>
    <t xml:space="preserve">  - of which outside Norway</t>
  </si>
  <si>
    <t>Other units*</t>
  </si>
  <si>
    <r>
      <t xml:space="preserve">Total revenues </t>
    </r>
    <r>
      <rPr>
        <b/>
        <vertAlign val="superscript"/>
        <sz val="12"/>
        <rFont val="Arial"/>
        <family val="2"/>
      </rPr>
      <t>1) 2)</t>
    </r>
  </si>
  <si>
    <t>No. of man-years</t>
  </si>
  <si>
    <t>Net income (loss) from continuing operations</t>
  </si>
  <si>
    <t>Profit (loss) from discontinued operations</t>
  </si>
  <si>
    <t>From continuing operations:</t>
  </si>
  <si>
    <t>From total operations:</t>
  </si>
  <si>
    <t>Net income (loss) from total operations</t>
  </si>
  <si>
    <t>Digital Businesses incl. Financial services</t>
  </si>
  <si>
    <t>From discontinued operations:</t>
  </si>
  <si>
    <t>31 Mar</t>
  </si>
  <si>
    <t>30 Jun</t>
  </si>
  <si>
    <t>30 Sep</t>
  </si>
  <si>
    <t>31 Dec</t>
  </si>
  <si>
    <t>Prepaid taxes</t>
  </si>
  <si>
    <t>Inventories</t>
  </si>
  <si>
    <t>Trade and other receivables</t>
  </si>
  <si>
    <t>Trade and other payables</t>
  </si>
  <si>
    <t>Current tax payables</t>
  </si>
  <si>
    <t xml:space="preserve">Current non-interest-bearing liabilities </t>
  </si>
  <si>
    <t>Provisions and obligations</t>
  </si>
  <si>
    <r>
      <t xml:space="preserve">Profit before taxes from total operations </t>
    </r>
    <r>
      <rPr>
        <vertAlign val="superscript"/>
        <sz val="12"/>
        <rFont val="Arial"/>
        <family val="2"/>
      </rPr>
      <t>1)</t>
    </r>
  </si>
  <si>
    <r>
      <t xml:space="preserve">Cash and cash equivalents at the end of the period </t>
    </r>
    <r>
      <rPr>
        <b/>
        <vertAlign val="superscript"/>
        <sz val="12"/>
        <rFont val="Arial"/>
        <family val="2"/>
      </rPr>
      <t>2)</t>
    </r>
  </si>
  <si>
    <t>Of which cash and cash equivalents in discontinued operations at the end of the period</t>
  </si>
  <si>
    <t>Cash and cash equivalents in continuing operatins at the end of the period</t>
  </si>
  <si>
    <r>
      <t>1)</t>
    </r>
    <r>
      <rPr>
        <sz val="12"/>
        <rFont val="Arial"/>
        <family val="2"/>
      </rPr>
      <t xml:space="preserve"> Profit before tax from total operations consist of:</t>
    </r>
  </si>
  <si>
    <t xml:space="preserve">    Profit before taxes from continuing operations</t>
  </si>
  <si>
    <t xml:space="preserve">    Profit before taxes from discontinued operations</t>
  </si>
  <si>
    <t xml:space="preserve">    Profit before taxes from total operations</t>
  </si>
  <si>
    <t>Cash flow from discontinued operations</t>
  </si>
  <si>
    <t>Net cash flow from operating activities</t>
  </si>
  <si>
    <t>Net cash flow from investing activities</t>
  </si>
  <si>
    <t>Net cash flow from financing activities</t>
  </si>
  <si>
    <t>The cash flows ascribed to discontinued operations are only cash flows from external transactions. Hence, the cash flows presented for
discontinued operations do not reflect these operations as if they were stand alone entities.</t>
  </si>
  <si>
    <t>CONSOLIDATED STATEMENT OF CASH FLOWS</t>
  </si>
  <si>
    <t>Income taxes paid</t>
  </si>
  <si>
    <t>Net (gains) losses from disposals, impairments and change in fair value of financial assets and liabilities</t>
  </si>
  <si>
    <t>Loss (profit) from associated companies and joint ventures</t>
  </si>
  <si>
    <t>Dividends received from associated companies</t>
  </si>
  <si>
    <t>Currency (gains) losses not related to operating activities</t>
  </si>
  <si>
    <t>Changes in working capital and other</t>
  </si>
  <si>
    <t>Purchases of property, plant and equipment (PPE) and intangible assets</t>
  </si>
  <si>
    <t>Purchases of subsidiaries, associated companies and joint ventures, net of cash acquired</t>
  </si>
  <si>
    <t>Proceeds from disposal of PPE, intangible assets, associated companies and businesses, net of cash disposed</t>
  </si>
  <si>
    <t>Proceeds from sale and purchases of other investments</t>
  </si>
  <si>
    <t>Proceeds from and repayments of borrowings</t>
  </si>
  <si>
    <t>Payments on licence obligations</t>
  </si>
  <si>
    <t>Payments on supply chain financing</t>
  </si>
  <si>
    <t>Share buyback by Telenor ASA</t>
  </si>
  <si>
    <t>Dividends paid to and purchases of shares from non-controlling interests</t>
  </si>
  <si>
    <t>Dividends paid to equity holders of Telenor ASA</t>
  </si>
  <si>
    <t>Effects of exchange rate changes on cash and cash equivalents</t>
  </si>
  <si>
    <t>Net change in cash and cash equivalents</t>
  </si>
  <si>
    <t>Cash and cash equivalents at the beginning of the period</t>
  </si>
  <si>
    <t>CONSOLIDATED STATEMENT OF FINANCIAL POSITION</t>
  </si>
  <si>
    <t>Deferred tax assets</t>
  </si>
  <si>
    <t>Goodwill</t>
  </si>
  <si>
    <t>Intangible assets</t>
  </si>
  <si>
    <t>Property, plant and equipment</t>
  </si>
  <si>
    <t>Other non-current assets</t>
  </si>
  <si>
    <t>Total non-current assets</t>
  </si>
  <si>
    <t>Other current financial assets</t>
  </si>
  <si>
    <t>Assets classified as held for sale</t>
  </si>
  <si>
    <t>Cash and cash equivalents</t>
  </si>
  <si>
    <t>Total current assets</t>
  </si>
  <si>
    <t>Total assets</t>
  </si>
  <si>
    <t>Equity attributable to equity holders of Telenor ASA</t>
  </si>
  <si>
    <t>Total equity</t>
  </si>
  <si>
    <t>Non-current interest-bearing liabilities</t>
  </si>
  <si>
    <t>Non-current non-interest-bearing liabilities</t>
  </si>
  <si>
    <t>Deferred tax liabilities</t>
  </si>
  <si>
    <t>Pension obligations</t>
  </si>
  <si>
    <t>Total non-current liabilities</t>
  </si>
  <si>
    <t>Current interest-bearing liabilities</t>
  </si>
  <si>
    <t>Total current liabilities</t>
  </si>
  <si>
    <t>Total equity and liabilities</t>
  </si>
  <si>
    <t>Equity ratio including non-controlling interests (%)</t>
  </si>
  <si>
    <t>Net interest-bearing liabilities</t>
  </si>
  <si>
    <t>Liabilities classified as held for sale</t>
  </si>
  <si>
    <t>Norway*</t>
  </si>
  <si>
    <t>Opex</t>
  </si>
  <si>
    <t>Total opex</t>
  </si>
  <si>
    <t>Dividend payable</t>
  </si>
  <si>
    <t>Corporate Functions</t>
  </si>
  <si>
    <t>Global Wholesale</t>
  </si>
  <si>
    <t>Subscription and traffic revenues*</t>
  </si>
  <si>
    <t>Total service revenues</t>
  </si>
  <si>
    <t>*Subscription and traffic revenues:</t>
  </si>
  <si>
    <t xml:space="preserve">   Mobile subscription and traffic revenues</t>
  </si>
  <si>
    <t>+ Fixed telephony revenues</t>
  </si>
  <si>
    <t>+ Fixed Internet/TV revenues</t>
  </si>
  <si>
    <t>+ Fixed Data service revenues</t>
  </si>
  <si>
    <t>+ Canal Digital DTH</t>
  </si>
  <si>
    <t>= Subscription and traffic revenues</t>
  </si>
  <si>
    <t>Number of outstanding shares at end of period</t>
  </si>
  <si>
    <t>*Financial information related to Telenor Capture (previoulsy reported as part of Other units) is now reported as part of Telenor Norway. The financial information for 2016 and 2017 has been restated to reflect this.
Please note - As a result of rounding differences, numbers or percentages may not add up to the total.</t>
  </si>
  <si>
    <t>IFRS15</t>
  </si>
  <si>
    <t>Montengro &amp; Serbia</t>
  </si>
  <si>
    <t xml:space="preserve"> </t>
  </si>
  <si>
    <t>*Financial information related to Telenor Capture (previoulsy reported as part of Other units) is now reported as part of Telenor Norway. The financial information for 2016 and 2017 has been restated to reflect this.</t>
  </si>
  <si>
    <r>
      <rPr>
        <vertAlign val="superscript"/>
        <sz val="12"/>
        <rFont val="Arial"/>
        <family val="2"/>
      </rPr>
      <t xml:space="preserve">2) </t>
    </r>
    <r>
      <rPr>
        <sz val="12"/>
        <rFont val="Arial"/>
        <family val="2"/>
      </rPr>
      <t xml:space="preserve"> As of 31 March 2018, restricted cash was NOK 426 million, while as of 31 March 2017, restricted cash was NOK 596 million.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</si>
</sst>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64" formatCode="_(* #,##0.00_);_(* \(#,##0.00\);_(* &quot;-&quot;??_);_(@_)"/>
    <numFmt numFmtId="165" formatCode="_ * #,##0_ ;_ * \-#,##0_ ;_ * &quot;-&quot;??_ ;_ @_ "/>
    <numFmt numFmtId="166" formatCode="_ * #\ ##0_ ;_ * \-#\ ##0_ ;_ * &quot;-&quot;_ ;_ @_ "/>
    <numFmt numFmtId="167" formatCode="_(* #,##0_);_(* \(#,##0\);_(* &quot;-&quot;??_);_(@_)"/>
    <numFmt numFmtId="168" formatCode="0.0\ %"/>
    <numFmt numFmtId="169" formatCode="_(* #,##0.00_);_(* \(#,##0.00\);_(* &quot;-&quot;_);_(@_)"/>
    <numFmt numFmtId="170" formatCode="_(* #,##0.0_);_(* \(#,##0.0\);_(* &quot;-&quot;??_);_(@_)"/>
    <numFmt numFmtId="171" formatCode="0.0000"/>
    <numFmt numFmtId="172" formatCode="#,##0;[Red]&quot;-&quot;#,##0"/>
    <numFmt numFmtId="173" formatCode="_ * #,##0.0_ ;_ * \-#,##0.0_ ;_ * &quot;-&quot;?_ ;_ @_ "/>
    <numFmt numFmtId="174" formatCode="_-* #,##0.00_-;\-* #,##0.00_-;_-* &quot;-&quot;??_-;_-@_-"/>
    <numFmt numFmtId="175" formatCode="#,##0.00000"/>
    <numFmt numFmtId="176" formatCode="#,##0.000"/>
    <numFmt numFmtId="177" formatCode="#,##0.0"/>
    <numFmt numFmtId="178" formatCode="0.0"/>
    <numFmt numFmtId="179" formatCode="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6"/>
      <name val="Arial"/>
      <family val="2"/>
    </font>
    <font>
      <b/>
      <sz val="12"/>
      <name val="Arial"/>
      <family val="2"/>
    </font>
    <font>
      <b/>
      <sz val="10"/>
      <name val="Arial"/>
      <family val="2"/>
    </font>
    <font>
      <sz val="11"/>
      <name val="Arial"/>
      <family val="2"/>
    </font>
    <font>
      <sz val="10"/>
      <name val="Arial"/>
      <family val="2"/>
    </font>
    <font>
      <vertAlign val="superscript"/>
      <sz val="12"/>
      <name val="Arial"/>
      <family val="2"/>
    </font>
    <font>
      <b/>
      <sz val="12"/>
      <color indexed="9"/>
      <name val="Arial"/>
      <family val="2"/>
    </font>
    <font>
      <sz val="8"/>
      <name val="Arial"/>
      <family val="2"/>
    </font>
    <font>
      <b/>
      <sz val="9"/>
      <name val="Arial"/>
      <family val="2"/>
    </font>
    <font>
      <b/>
      <sz val="8"/>
      <name val="Arial"/>
      <family val="2"/>
    </font>
    <font>
      <b/>
      <sz val="8"/>
      <color indexed="9"/>
      <name val="Arial"/>
      <family val="2"/>
    </font>
    <font>
      <sz val="9"/>
      <name val="Arial"/>
      <family val="2"/>
    </font>
    <font>
      <b/>
      <sz val="12"/>
      <color indexed="9"/>
      <name val="Arial"/>
      <family val="2"/>
    </font>
    <font>
      <i/>
      <sz val="12"/>
      <name val="Arial"/>
      <family val="2"/>
    </font>
    <font>
      <b/>
      <sz val="8"/>
      <name val="Arial"/>
      <family val="2"/>
    </font>
    <font>
      <b/>
      <vertAlign val="superscript"/>
      <sz val="12"/>
      <name val="Arial"/>
      <family val="2"/>
    </font>
    <font>
      <sz val="12"/>
      <name val="Palatino"/>
      <family val="1"/>
    </font>
    <font>
      <i/>
      <sz val="9"/>
      <name val="Arial"/>
      <family val="2"/>
    </font>
    <font>
      <sz val="10"/>
      <name val="Helv"/>
    </font>
    <font>
      <sz val="8"/>
      <name val="Frutiger 55"/>
      <family val="2"/>
    </font>
    <font>
      <sz val="9"/>
      <name val="MS Sans Serif"/>
      <family val="2"/>
    </font>
    <font>
      <sz val="10"/>
      <name val="Helvetica"/>
      <family val="2"/>
    </font>
    <font>
      <b/>
      <sz val="24"/>
      <color indexed="12"/>
      <name val="MS Sans Serif"/>
      <family val="2"/>
    </font>
    <font>
      <sz val="10"/>
      <name val="MS Sans Serif"/>
      <family val="2"/>
    </font>
    <font>
      <sz val="8"/>
      <name val="Arial"/>
      <family val="2"/>
    </font>
    <font>
      <b/>
      <sz val="8"/>
      <color indexed="9"/>
      <name val="Arial"/>
      <family val="2"/>
    </font>
    <font>
      <sz val="6"/>
      <name val="Univers (WN)"/>
    </font>
    <font>
      <sz val="10"/>
      <name val="BERNHARD"/>
    </font>
    <font>
      <sz val="1"/>
      <color indexed="8"/>
      <name val="Courier"/>
      <family val="3"/>
    </font>
    <font>
      <b/>
      <sz val="1"/>
      <color indexed="8"/>
      <name val="Courier"/>
      <family val="3"/>
    </font>
    <font>
      <b/>
      <i/>
      <sz val="18"/>
      <color indexed="9"/>
      <name val="Times New Roman"/>
      <family val="1"/>
    </font>
    <font>
      <b/>
      <i/>
      <sz val="24"/>
      <color indexed="10"/>
      <name val="Arial"/>
      <family val="2"/>
    </font>
    <font>
      <b/>
      <i/>
      <sz val="14"/>
      <name val="Arial"/>
      <family val="2"/>
    </font>
    <font>
      <sz val="8"/>
      <name val="Helv"/>
    </font>
    <font>
      <b/>
      <sz val="16"/>
      <name val="Arial"/>
      <family val="2"/>
    </font>
    <font>
      <b/>
      <u/>
      <sz val="10"/>
      <name val="Arial"/>
      <family val="2"/>
    </font>
    <font>
      <sz val="12"/>
      <color indexed="18"/>
      <name val="Arial"/>
      <family val="2"/>
    </font>
    <font>
      <sz val="10"/>
      <color indexed="8"/>
      <name val="Arial"/>
      <family val="2"/>
    </font>
    <font>
      <sz val="10"/>
      <name val="Arial"/>
      <family val="2"/>
    </font>
    <font>
      <sz val="9.4"/>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2"/>
      <name val="palatino"/>
    </font>
    <font>
      <sz val="10"/>
      <name val="Helvetica"/>
      <family val="2"/>
    </font>
    <font>
      <sz val="10"/>
      <name val="Calibri"/>
      <family val="2"/>
    </font>
    <font>
      <sz val="9"/>
      <color indexed="9"/>
      <name val="Arial"/>
      <family val="2"/>
    </font>
    <font>
      <sz val="11"/>
      <color indexed="9"/>
      <name val="Calibri"/>
      <family val="2"/>
      <scheme val="minor"/>
    </font>
    <font>
      <sz val="11"/>
      <color indexed="8"/>
      <name val="Calibri"/>
      <family val="2"/>
      <scheme val="minor"/>
    </font>
    <font>
      <b/>
      <sz val="11"/>
      <color indexed="52"/>
      <name val="Calibri"/>
      <family val="2"/>
      <scheme val="minor"/>
    </font>
    <font>
      <b/>
      <sz val="11"/>
      <color indexed="8"/>
      <name val="Calibri"/>
      <family val="2"/>
      <scheme val="minor"/>
    </font>
    <font>
      <b/>
      <sz val="15"/>
      <color theme="3"/>
      <name val="Calibri"/>
      <family val="2"/>
      <scheme val="minor"/>
    </font>
    <font>
      <b/>
      <sz val="13"/>
      <color theme="3"/>
      <name val="Calibri"/>
      <family val="2"/>
      <scheme val="minor"/>
    </font>
    <font>
      <sz val="11"/>
      <color indexed="52"/>
      <name val="Calibri"/>
      <family val="2"/>
      <scheme val="minor"/>
    </font>
    <font>
      <sz val="11"/>
      <color indexed="60"/>
      <name val="Calibri"/>
      <family val="2"/>
      <scheme val="minor"/>
    </font>
    <font>
      <b/>
      <sz val="11"/>
      <color indexed="9"/>
      <name val="Calibri"/>
      <family val="2"/>
      <scheme val="minor"/>
    </font>
    <font>
      <sz val="11"/>
      <color indexed="53"/>
      <name val="Calibri"/>
      <family val="2"/>
      <scheme val="minor"/>
    </font>
    <font>
      <i/>
      <vertAlign val="superscript"/>
      <sz val="12"/>
      <name val="Arial"/>
      <family val="2"/>
    </font>
    <font>
      <sz val="9.5"/>
      <name val="Arial"/>
      <family val="2"/>
    </font>
    <font>
      <u/>
      <sz val="7.5"/>
      <color indexed="36"/>
      <name val="Arial"/>
      <family val="2"/>
    </font>
    <font>
      <u/>
      <sz val="7.5"/>
      <color indexed="12"/>
      <name val="Arial"/>
      <family val="2"/>
    </font>
  </fonts>
  <fills count="59">
    <fill>
      <patternFill patternType="none"/>
    </fill>
    <fill>
      <patternFill patternType="gray125"/>
    </fill>
    <fill>
      <patternFill patternType="solid">
        <fgColor indexed="22"/>
      </patternFill>
    </fill>
    <fill>
      <patternFill patternType="solid">
        <fgColor indexed="9"/>
        <bgColor indexed="64"/>
      </patternFill>
    </fill>
    <fill>
      <patternFill patternType="solid">
        <fgColor indexed="31"/>
        <bgColor indexed="64"/>
      </patternFill>
    </fill>
    <fill>
      <patternFill patternType="solid">
        <fgColor indexed="13"/>
        <bgColor indexed="13"/>
      </patternFill>
    </fill>
    <fill>
      <patternFill patternType="solid">
        <fgColor indexed="8"/>
        <bgColor indexed="64"/>
      </patternFill>
    </fill>
    <fill>
      <patternFill patternType="solid">
        <fgColor indexed="20"/>
      </patternFill>
    </fill>
    <fill>
      <patternFill patternType="solid">
        <fgColor indexed="24"/>
        <bgColor indexed="64"/>
      </patternFill>
    </fill>
    <fill>
      <patternFill patternType="solid">
        <fgColor indexed="22"/>
        <bgColor indexed="64"/>
      </patternFill>
    </fill>
    <fill>
      <patternFill patternType="solid">
        <fgColor indexed="39"/>
        <bgColor indexed="64"/>
      </patternFill>
    </fill>
    <fill>
      <patternFill patternType="solid">
        <fgColor indexed="18"/>
        <bgColor indexed="64"/>
      </patternFill>
    </fill>
    <fill>
      <patternFill patternType="solid">
        <fgColor indexed="36"/>
        <bgColor indexed="64"/>
      </patternFill>
    </fill>
    <fill>
      <patternFill patternType="solid">
        <fgColor theme="6"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patternFill>
    </fill>
    <fill>
      <patternFill patternType="solid">
        <fgColor indexed="29"/>
      </patternFill>
    </fill>
    <fill>
      <patternFill patternType="solid">
        <fgColor indexed="11"/>
      </patternFill>
    </fill>
    <fill>
      <patternFill patternType="solid">
        <fgColor indexed="8"/>
      </patternFill>
    </fill>
    <fill>
      <patternFill patternType="solid">
        <fgColor indexed="49"/>
      </patternFill>
    </fill>
    <fill>
      <patternFill patternType="solid">
        <fgColor indexed="53"/>
      </patternFill>
    </fill>
    <fill>
      <patternFill patternType="solid">
        <fgColor indexed="57"/>
      </patternFill>
    </fill>
    <fill>
      <patternFill patternType="solid">
        <fgColor indexed="45"/>
      </patternFill>
    </fill>
    <fill>
      <patternFill patternType="solid">
        <fgColor rgb="FF00B050"/>
        <bgColor indexed="64"/>
      </patternFill>
    </fill>
    <fill>
      <patternFill patternType="solid">
        <fgColor theme="4" tint="0.79998168889431442"/>
        <bgColor indexed="64"/>
      </patternFill>
    </fill>
    <fill>
      <patternFill patternType="solid">
        <fgColor rgb="FFDCE6F1"/>
        <bgColor indexed="64"/>
      </patternFill>
    </fill>
    <fill>
      <patternFill patternType="solid">
        <fgColor rgb="FFDEF3FE"/>
        <bgColor indexed="64"/>
      </patternFill>
    </fill>
  </fills>
  <borders count="76">
    <border>
      <left/>
      <right/>
      <top/>
      <bottom/>
      <diagonal/>
    </border>
    <border>
      <left/>
      <right/>
      <top style="thick">
        <color indexed="9"/>
      </top>
      <bottom style="thick">
        <color indexed="9"/>
      </bottom>
      <diagonal/>
    </border>
    <border>
      <left style="thick">
        <color indexed="9"/>
      </left>
      <right/>
      <top style="thick">
        <color indexed="9"/>
      </top>
      <bottom style="thick">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medium">
        <color indexed="9"/>
      </left>
      <right style="medium">
        <color indexed="9"/>
      </right>
      <top/>
      <bottom style="medium">
        <color indexed="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9"/>
      </right>
      <top style="medium">
        <color indexed="9"/>
      </top>
      <bottom/>
      <diagonal/>
    </border>
    <border>
      <left style="medium">
        <color indexed="9"/>
      </left>
      <right/>
      <top/>
      <bottom style="medium">
        <color indexed="9"/>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9"/>
      </top>
      <bottom/>
      <diagonal/>
    </border>
    <border>
      <left style="thin">
        <color indexed="64"/>
      </left>
      <right style="thin">
        <color indexed="64"/>
      </right>
      <top style="thin">
        <color indexed="64"/>
      </top>
      <bottom/>
      <diagonal/>
    </border>
    <border>
      <left/>
      <right style="medium">
        <color indexed="9"/>
      </right>
      <top style="medium">
        <color indexed="9"/>
      </top>
      <bottom style="medium">
        <color indexed="9"/>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thick">
        <color indexed="10"/>
      </bottom>
      <diagonal/>
    </border>
    <border>
      <left/>
      <right/>
      <top/>
      <bottom style="medium">
        <color indexed="10"/>
      </bottom>
      <diagonal/>
    </border>
    <border>
      <left/>
      <right/>
      <top/>
      <bottom style="double">
        <color indexed="52"/>
      </bottom>
      <diagonal/>
    </border>
    <border>
      <left/>
      <right/>
      <top style="thin">
        <color indexed="49"/>
      </top>
      <bottom style="double">
        <color indexed="49"/>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bottom style="thin">
        <color theme="0"/>
      </bottom>
      <diagonal/>
    </border>
    <border>
      <left/>
      <right/>
      <top style="thin">
        <color indexed="64"/>
      </top>
      <bottom style="medium">
        <color theme="0"/>
      </bottom>
      <diagonal/>
    </border>
    <border>
      <left style="thin">
        <color indexed="64"/>
      </left>
      <right/>
      <top/>
      <bottom style="thin">
        <color theme="0"/>
      </bottom>
      <diagonal/>
    </border>
    <border>
      <left style="thin">
        <color theme="0"/>
      </left>
      <right style="thin">
        <color indexed="64"/>
      </right>
      <top/>
      <bottom/>
      <diagonal/>
    </border>
    <border>
      <left/>
      <right/>
      <top/>
      <bottom style="medium">
        <color theme="0"/>
      </bottom>
      <diagonal/>
    </border>
    <border>
      <left style="thin">
        <color theme="0"/>
      </left>
      <right style="thin">
        <color indexed="64"/>
      </right>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medium">
        <color indexed="9"/>
      </right>
      <top style="medium">
        <color indexed="9"/>
      </top>
      <bottom/>
      <diagonal/>
    </border>
    <border>
      <left/>
      <right style="medium">
        <color theme="0"/>
      </right>
      <top style="medium">
        <color indexed="9"/>
      </top>
      <bottom style="medium">
        <color indexed="9"/>
      </bottom>
      <diagonal/>
    </border>
    <border>
      <left style="medium">
        <color theme="0"/>
      </left>
      <right style="medium">
        <color indexed="9"/>
      </right>
      <top/>
      <bottom style="medium">
        <color theme="0"/>
      </bottom>
      <diagonal/>
    </border>
    <border>
      <left style="medium">
        <color indexed="9"/>
      </left>
      <right style="medium">
        <color indexed="9"/>
      </right>
      <top style="medium">
        <color indexed="9"/>
      </top>
      <bottom style="medium">
        <color theme="0"/>
      </bottom>
      <diagonal/>
    </border>
    <border>
      <left style="medium">
        <color indexed="9"/>
      </left>
      <right style="thin">
        <color indexed="64"/>
      </right>
      <top style="medium">
        <color indexed="9"/>
      </top>
      <bottom style="medium">
        <color theme="0"/>
      </bottom>
      <diagonal/>
    </border>
    <border>
      <left style="medium">
        <color indexed="9"/>
      </left>
      <right style="medium">
        <color theme="0"/>
      </right>
      <top style="medium">
        <color indexed="9"/>
      </top>
      <bottom style="medium">
        <color theme="0"/>
      </bottom>
      <diagonal/>
    </border>
    <border>
      <left/>
      <right/>
      <top style="medium">
        <color theme="0"/>
      </top>
      <bottom style="medium">
        <color indexed="9"/>
      </bottom>
      <diagonal/>
    </border>
    <border>
      <left/>
      <right style="medium">
        <color theme="0"/>
      </right>
      <top style="medium">
        <color theme="0"/>
      </top>
      <bottom style="medium">
        <color indexed="9"/>
      </bottom>
      <diagonal/>
    </border>
    <border>
      <left style="medium">
        <color indexed="9"/>
      </left>
      <right/>
      <top style="medium">
        <color indexed="9"/>
      </top>
      <bottom style="medium">
        <color theme="0"/>
      </bottom>
      <diagonal/>
    </border>
    <border>
      <left style="medium">
        <color indexed="9"/>
      </left>
      <right style="medium">
        <color indexed="9"/>
      </right>
      <top/>
      <bottom style="medium">
        <color theme="0"/>
      </bottom>
      <diagonal/>
    </border>
    <border>
      <left style="medium">
        <color indexed="9"/>
      </left>
      <right/>
      <top/>
      <bottom style="medium">
        <color theme="0"/>
      </bottom>
      <diagonal/>
    </border>
    <border>
      <left style="medium">
        <color indexed="9"/>
      </left>
      <right style="medium">
        <color theme="0"/>
      </right>
      <top/>
      <bottom style="medium">
        <color theme="0"/>
      </bottom>
      <diagonal/>
    </border>
    <border>
      <left/>
      <right style="medium">
        <color theme="0"/>
      </right>
      <top style="thin">
        <color indexed="64"/>
      </top>
      <bottom/>
      <diagonal/>
    </border>
    <border>
      <left/>
      <right style="medium">
        <color theme="0"/>
      </right>
      <top/>
      <bottom/>
      <diagonal/>
    </border>
    <border>
      <left style="medium">
        <color indexed="9"/>
      </left>
      <right style="medium">
        <color theme="0"/>
      </right>
      <top/>
      <bottom style="medium">
        <color indexed="9"/>
      </bottom>
      <diagonal/>
    </border>
    <border>
      <left style="medium">
        <color theme="0"/>
      </left>
      <right/>
      <top/>
      <bottom/>
      <diagonal/>
    </border>
    <border>
      <left style="medium">
        <color theme="0"/>
      </left>
      <right style="medium">
        <color indexed="9"/>
      </right>
      <top/>
      <bottom style="medium">
        <color indexed="9"/>
      </bottom>
      <diagonal/>
    </border>
    <border>
      <left style="medium">
        <color theme="0"/>
      </left>
      <right/>
      <top style="thin">
        <color indexed="64"/>
      </top>
      <bottom/>
      <diagonal/>
    </border>
    <border>
      <left style="medium">
        <color theme="0"/>
      </left>
      <right/>
      <top style="thin">
        <color indexed="64"/>
      </top>
      <bottom style="medium">
        <color theme="0"/>
      </bottom>
      <diagonal/>
    </border>
    <border>
      <left/>
      <right style="medium">
        <color theme="0"/>
      </right>
      <top style="thin">
        <color indexed="64"/>
      </top>
      <bottom style="medium">
        <color theme="0"/>
      </bottom>
      <diagonal/>
    </border>
    <border>
      <left style="medium">
        <color theme="0"/>
      </left>
      <right/>
      <top style="medium">
        <color indexed="9"/>
      </top>
      <bottom/>
      <diagonal/>
    </border>
    <border>
      <left style="medium">
        <color theme="0"/>
      </left>
      <right/>
      <top/>
      <bottom style="medium">
        <color theme="0"/>
      </bottom>
      <diagonal/>
    </border>
    <border>
      <left/>
      <right style="medium">
        <color indexed="9"/>
      </right>
      <top/>
      <bottom style="medium">
        <color theme="0"/>
      </bottom>
      <diagonal/>
    </border>
    <border>
      <left style="thin">
        <color indexed="64"/>
      </left>
      <right style="thin">
        <color indexed="64"/>
      </right>
      <top style="medium">
        <color theme="0"/>
      </top>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9"/>
      </left>
      <right style="thin">
        <color indexed="64"/>
      </right>
      <top/>
      <bottom style="medium">
        <color theme="0"/>
      </bottom>
      <diagonal/>
    </border>
    <border>
      <left/>
      <right/>
      <top style="thin">
        <color indexed="64"/>
      </top>
      <bottom style="thin">
        <color indexed="64"/>
      </bottom>
      <diagonal/>
    </border>
  </borders>
  <cellStyleXfs count="2005">
    <xf numFmtId="0" fontId="0" fillId="0" borderId="0"/>
    <xf numFmtId="0" fontId="45" fillId="0" borderId="0"/>
    <xf numFmtId="0" fontId="25" fillId="0" borderId="0"/>
    <xf numFmtId="0" fontId="25" fillId="0" borderId="0"/>
    <xf numFmtId="0" fontId="25" fillId="0" borderId="0"/>
    <xf numFmtId="0" fontId="33" fillId="0" borderId="0" applyNumberFormat="0" applyFill="0" applyBorder="0" applyAlignment="0"/>
    <xf numFmtId="0" fontId="26" fillId="3" borderId="0"/>
    <xf numFmtId="164" fontId="5" fillId="0" borderId="0" applyFont="0" applyFill="0" applyBorder="0" applyAlignment="0" applyProtection="0"/>
    <xf numFmtId="0" fontId="34" fillId="0" borderId="0"/>
    <xf numFmtId="0" fontId="25" fillId="0" borderId="0"/>
    <xf numFmtId="0" fontId="34" fillId="0" borderId="0"/>
    <xf numFmtId="0" fontId="25" fillId="0" borderId="0"/>
    <xf numFmtId="0" fontId="35" fillId="0" borderId="0">
      <protection locked="0"/>
    </xf>
    <xf numFmtId="0" fontId="36" fillId="0" borderId="0">
      <protection locked="0"/>
    </xf>
    <xf numFmtId="0" fontId="36" fillId="0" borderId="0">
      <protection locked="0"/>
    </xf>
    <xf numFmtId="3" fontId="27" fillId="4" borderId="0"/>
    <xf numFmtId="9" fontId="28" fillId="5" borderId="0" applyNumberFormat="0" applyFont="0" applyBorder="0" applyAlignment="0">
      <protection locked="0"/>
    </xf>
    <xf numFmtId="0" fontId="37" fillId="6" borderId="1" applyNumberFormat="0" applyProtection="0">
      <alignment vertical="center"/>
    </xf>
    <xf numFmtId="0" fontId="31" fillId="6" borderId="2" applyNumberFormat="0" applyProtection="0"/>
    <xf numFmtId="0" fontId="37" fillId="6" borderId="3" applyNumberFormat="0" applyProtection="0">
      <alignment vertical="center"/>
    </xf>
    <xf numFmtId="0" fontId="37" fillId="6" borderId="4" applyNumberFormat="0" applyProtection="0">
      <alignment vertical="center"/>
    </xf>
    <xf numFmtId="0" fontId="37" fillId="6" borderId="0" applyNumberFormat="0" applyProtection="0">
      <alignment vertical="center"/>
    </xf>
    <xf numFmtId="0" fontId="8" fillId="0" borderId="5" applyNumberFormat="0" applyProtection="0"/>
    <xf numFmtId="0" fontId="21" fillId="0" borderId="6" applyNumberFormat="0" applyProtection="0">
      <alignment horizontal="left" textRotation="90" wrapText="1"/>
    </xf>
    <xf numFmtId="0" fontId="32" fillId="6" borderId="0" applyNumberForma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164" fontId="26" fillId="3" borderId="0">
      <alignment horizontal="right"/>
    </xf>
    <xf numFmtId="164" fontId="26" fillId="3" borderId="0">
      <alignment horizontal="right"/>
    </xf>
    <xf numFmtId="0" fontId="26" fillId="3" borderId="0">
      <alignment horizontal="right"/>
    </xf>
    <xf numFmtId="164" fontId="26" fillId="3" borderId="0">
      <alignment horizontal="right"/>
    </xf>
    <xf numFmtId="0" fontId="26" fillId="3" borderId="0">
      <alignment horizontal="right"/>
    </xf>
    <xf numFmtId="0" fontId="26" fillId="3" borderId="0">
      <alignment horizontal="right"/>
    </xf>
    <xf numFmtId="0" fontId="26" fillId="3" borderId="0">
      <alignment horizontal="right"/>
    </xf>
    <xf numFmtId="164" fontId="26" fillId="3" borderId="0">
      <alignment horizontal="right"/>
    </xf>
    <xf numFmtId="0"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0" fontId="41" fillId="0" borderId="0"/>
    <xf numFmtId="0" fontId="9" fillId="0" borderId="0"/>
    <xf numFmtId="0" fontId="15" fillId="0" borderId="0"/>
    <xf numFmtId="0" fontId="42" fillId="0" borderId="0"/>
    <xf numFmtId="0" fontId="16" fillId="0" borderId="0"/>
    <xf numFmtId="0" fontId="23" fillId="0" borderId="0" applyNumberFormat="0" applyAlignment="0" applyProtection="0"/>
    <xf numFmtId="0" fontId="23" fillId="0" borderId="0" applyNumberFormat="0" applyAlignment="0" applyProtection="0"/>
    <xf numFmtId="172" fontId="29" fillId="0" borderId="0">
      <alignment horizontal="centerContinuous"/>
    </xf>
    <xf numFmtId="9" fontId="5" fillId="0" borderId="0" applyFont="0" applyFill="0" applyBorder="0" applyAlignment="0" applyProtection="0"/>
    <xf numFmtId="9" fontId="5" fillId="0" borderId="0"/>
    <xf numFmtId="164" fontId="5" fillId="0" borderId="0" applyFont="0" applyFill="0" applyBorder="0" applyAlignment="0" applyProtection="0"/>
    <xf numFmtId="164" fontId="5" fillId="0" borderId="0" applyFont="0" applyFill="0" applyBorder="0" applyAlignment="0" applyProtection="0"/>
    <xf numFmtId="1" fontId="30" fillId="7"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23" fillId="0" borderId="0" applyNumberFormat="0" applyAlignment="0" applyProtection="0"/>
    <xf numFmtId="164" fontId="5" fillId="0" borderId="0" applyFont="0" applyFill="0" applyBorder="0" applyAlignment="0" applyProtection="0"/>
    <xf numFmtId="0" fontId="5" fillId="0" borderId="0"/>
    <xf numFmtId="0" fontId="47" fillId="0" borderId="0" applyNumberFormat="0" applyFill="0" applyBorder="0" applyAlignment="0" applyProtection="0"/>
    <xf numFmtId="0" fontId="48" fillId="0" borderId="0" applyNumberFormat="0" applyFill="0" applyBorder="0" applyAlignment="0" applyProtection="0"/>
    <xf numFmtId="0" fontId="58" fillId="0" borderId="0" applyNumberFormat="0" applyFill="0" applyBorder="0" applyAlignment="0" applyProtection="0"/>
    <xf numFmtId="0" fontId="66" fillId="47" borderId="0" applyNumberFormat="0" applyBorder="0" applyAlignment="0" applyProtection="0"/>
    <xf numFmtId="0" fontId="4" fillId="24"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2" borderId="0" applyNumberFormat="0" applyBorder="0" applyAlignment="0" applyProtection="0"/>
    <xf numFmtId="0" fontId="4" fillId="28"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49" borderId="0" applyNumberFormat="0" applyBorder="0" applyAlignment="0" applyProtection="0"/>
    <xf numFmtId="0" fontId="4" fillId="32"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4" fillId="36"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47" borderId="0" applyNumberFormat="0" applyBorder="0" applyAlignment="0" applyProtection="0"/>
    <xf numFmtId="0" fontId="4" fillId="40"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2" borderId="0" applyNumberFormat="0" applyBorder="0" applyAlignment="0" applyProtection="0"/>
    <xf numFmtId="0" fontId="4" fillId="44"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47" borderId="0" applyNumberFormat="0" applyBorder="0" applyAlignment="0" applyProtection="0"/>
    <xf numFmtId="0" fontId="4" fillId="25"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29" borderId="0" applyNumberFormat="0" applyBorder="0" applyAlignment="0" applyProtection="0"/>
    <xf numFmtId="0" fontId="4"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49" borderId="0" applyNumberFormat="0" applyBorder="0" applyAlignment="0" applyProtection="0"/>
    <xf numFmtId="0" fontId="4" fillId="33"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4" fillId="37"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66" fillId="47" borderId="0" applyNumberFormat="0" applyBorder="0" applyAlignment="0" applyProtection="0"/>
    <xf numFmtId="0" fontId="4" fillId="41"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2" borderId="0" applyNumberFormat="0" applyBorder="0" applyAlignment="0" applyProtection="0"/>
    <xf numFmtId="0" fontId="4" fillId="45"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7" fillId="47" borderId="0" applyNumberFormat="0" applyBorder="0" applyAlignment="0" applyProtection="0"/>
    <xf numFmtId="0" fontId="60" fillId="26" borderId="0" applyNumberFormat="0" applyBorder="0" applyAlignment="0" applyProtection="0"/>
    <xf numFmtId="0" fontId="67" fillId="48" borderId="0" applyNumberFormat="0" applyBorder="0" applyAlignment="0" applyProtection="0"/>
    <xf numFmtId="0" fontId="60" fillId="30" borderId="0" applyNumberFormat="0" applyBorder="0" applyAlignment="0" applyProtection="0"/>
    <xf numFmtId="0" fontId="67" fillId="49" borderId="0" applyNumberFormat="0" applyBorder="0" applyAlignment="0" applyProtection="0"/>
    <xf numFmtId="0" fontId="60" fillId="34" borderId="0" applyNumberFormat="0" applyBorder="0" applyAlignment="0" applyProtection="0"/>
    <xf numFmtId="0" fontId="67" fillId="50" borderId="0" applyNumberFormat="0" applyBorder="0" applyAlignment="0" applyProtection="0"/>
    <xf numFmtId="0" fontId="60" fillId="38" borderId="0" applyNumberFormat="0" applyBorder="0" applyAlignment="0" applyProtection="0"/>
    <xf numFmtId="0" fontId="67" fillId="47" borderId="0" applyNumberFormat="0" applyBorder="0" applyAlignment="0" applyProtection="0"/>
    <xf numFmtId="0" fontId="60" fillId="42" borderId="0" applyNumberFormat="0" applyBorder="0" applyAlignment="0" applyProtection="0"/>
    <xf numFmtId="0" fontId="67" fillId="2" borderId="0" applyNumberFormat="0" applyBorder="0" applyAlignment="0" applyProtection="0"/>
    <xf numFmtId="0" fontId="60" fillId="46" borderId="0" applyNumberFormat="0" applyBorder="0" applyAlignment="0" applyProtection="0"/>
    <xf numFmtId="0" fontId="67" fillId="51" borderId="0" applyNumberFormat="0" applyBorder="0" applyAlignment="0" applyProtection="0"/>
    <xf numFmtId="0" fontId="60" fillId="23" borderId="0" applyNumberFormat="0" applyBorder="0" applyAlignment="0" applyProtection="0"/>
    <xf numFmtId="0" fontId="67" fillId="27" borderId="0" applyNumberFormat="0" applyBorder="0" applyAlignment="0" applyProtection="0"/>
    <xf numFmtId="0" fontId="60" fillId="27" borderId="0" applyNumberFormat="0" applyBorder="0" applyAlignment="0" applyProtection="0"/>
    <xf numFmtId="0" fontId="67" fillId="53" borderId="0" applyNumberFormat="0" applyBorder="0" applyAlignment="0" applyProtection="0"/>
    <xf numFmtId="0" fontId="60" fillId="31" borderId="0" applyNumberFormat="0" applyBorder="0" applyAlignment="0" applyProtection="0"/>
    <xf numFmtId="0" fontId="67" fillId="35" borderId="0" applyNumberFormat="0" applyBorder="0" applyAlignment="0" applyProtection="0"/>
    <xf numFmtId="0" fontId="60" fillId="35" borderId="0" applyNumberFormat="0" applyBorder="0" applyAlignment="0" applyProtection="0"/>
    <xf numFmtId="0" fontId="67" fillId="39" borderId="0" applyNumberFormat="0" applyBorder="0" applyAlignment="0" applyProtection="0"/>
    <xf numFmtId="0" fontId="60" fillId="39" borderId="0" applyNumberFormat="0" applyBorder="0" applyAlignment="0" applyProtection="0"/>
    <xf numFmtId="0" fontId="67" fillId="52" borderId="0" applyNumberFormat="0" applyBorder="0" applyAlignment="0" applyProtection="0"/>
    <xf numFmtId="0" fontId="60" fillId="43" borderId="0" applyNumberFormat="0" applyBorder="0" applyAlignment="0" applyProtection="0"/>
    <xf numFmtId="0" fontId="50" fillId="54" borderId="0" applyNumberFormat="0" applyBorder="0" applyAlignment="0" applyProtection="0"/>
    <xf numFmtId="0" fontId="50" fillId="17" borderId="0" applyNumberFormat="0" applyBorder="0" applyAlignment="0" applyProtection="0"/>
    <xf numFmtId="0" fontId="68" fillId="50" borderId="25" applyNumberFormat="0" applyAlignment="0" applyProtection="0"/>
    <xf numFmtId="0" fontId="54" fillId="20" borderId="25" applyNumberFormat="0" applyAlignment="0" applyProtection="0"/>
    <xf numFmtId="0" fontId="69" fillId="21" borderId="28" applyNumberFormat="0" applyAlignment="0" applyProtection="0"/>
    <xf numFmtId="0" fontId="56" fillId="21" borderId="28" applyNumberFormat="0" applyAlignment="0" applyProtection="0"/>
    <xf numFmtId="164" fontId="5"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74" fontId="64" fillId="0" borderId="0" applyFont="0" applyFill="0" applyBorder="0" applyAlignment="0" applyProtection="0">
      <alignment horizontal="center"/>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9" fontId="63" fillId="5" borderId="0" applyNumberFormat="0" applyFont="0" applyBorder="0" applyAlignment="0">
      <protection locked="0"/>
    </xf>
    <xf numFmtId="0" fontId="49" fillId="49" borderId="0" applyNumberFormat="0" applyBorder="0" applyAlignment="0" applyProtection="0"/>
    <xf numFmtId="0" fontId="49" fillId="16" borderId="0" applyNumberFormat="0" applyBorder="0" applyAlignment="0" applyProtection="0"/>
    <xf numFmtId="0" fontId="14" fillId="6" borderId="2" applyNumberFormat="0" applyProtection="0"/>
    <xf numFmtId="0" fontId="16" fillId="0" borderId="6" applyNumberFormat="0" applyProtection="0">
      <alignment horizontal="left" textRotation="90" wrapText="1"/>
    </xf>
    <xf numFmtId="0" fontId="17" fillId="6" borderId="0" applyNumberFormat="0" applyProtection="0"/>
    <xf numFmtId="0" fontId="17" fillId="6" borderId="0" applyNumberFormat="0" applyProtection="0"/>
    <xf numFmtId="0" fontId="38" fillId="0" borderId="0" applyNumberFormat="0" applyFill="0" applyBorder="0" applyAlignment="0" applyProtection="0"/>
    <xf numFmtId="0" fontId="70" fillId="0" borderId="31" applyNumberFormat="0" applyFill="0" applyAlignment="0" applyProtection="0"/>
    <xf numFmtId="0" fontId="70" fillId="0" borderId="36" applyNumberFormat="0" applyFill="0" applyAlignment="0" applyProtection="0"/>
    <xf numFmtId="0" fontId="39" fillId="0" borderId="0" applyNumberFormat="0" applyFill="0" applyBorder="0" applyAlignment="0" applyProtection="0"/>
    <xf numFmtId="0" fontId="71" fillId="0" borderId="32" applyNumberFormat="0" applyFill="0" applyAlignment="0" applyProtection="0"/>
    <xf numFmtId="0" fontId="71" fillId="0" borderId="37" applyNumberFormat="0" applyFill="0" applyAlignment="0" applyProtection="0"/>
    <xf numFmtId="0" fontId="48" fillId="0" borderId="33" applyNumberFormat="0" applyFill="0" applyAlignment="0" applyProtection="0"/>
    <xf numFmtId="0" fontId="48" fillId="0" borderId="24" applyNumberFormat="0" applyFill="0" applyAlignment="0" applyProtection="0"/>
    <xf numFmtId="0" fontId="52" fillId="2" borderId="25" applyNumberFormat="0" applyAlignment="0" applyProtection="0"/>
    <xf numFmtId="0" fontId="52" fillId="19" borderId="25" applyNumberFormat="0" applyAlignment="0" applyProtection="0"/>
    <xf numFmtId="0" fontId="65" fillId="6" borderId="0">
      <alignment horizontal="right"/>
    </xf>
    <xf numFmtId="0" fontId="72" fillId="0" borderId="34" applyNumberFormat="0" applyFill="0" applyAlignment="0" applyProtection="0"/>
    <xf numFmtId="0" fontId="55" fillId="0" borderId="27" applyNumberFormat="0" applyFill="0" applyAlignment="0" applyProtection="0"/>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164" fontId="26" fillId="3" borderId="0">
      <alignment horizontal="right"/>
    </xf>
    <xf numFmtId="0" fontId="7" fillId="0" borderId="0"/>
    <xf numFmtId="0" fontId="7" fillId="0" borderId="0"/>
    <xf numFmtId="0" fontId="16" fillId="0" borderId="0"/>
    <xf numFmtId="0" fontId="73" fillId="18" borderId="0" applyNumberFormat="0" applyBorder="0" applyAlignment="0" applyProtection="0"/>
    <xf numFmtId="0" fontId="51" fillId="18" borderId="0" applyNumberFormat="0" applyBorder="0" applyAlignment="0" applyProtection="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4" fillId="0" borderId="0" applyNumberFormat="0" applyBorder="0">
      <alignment horizontal="center"/>
    </xf>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5" fillId="0" borderId="0"/>
    <xf numFmtId="0" fontId="66" fillId="0" borderId="0"/>
    <xf numFmtId="0" fontId="66" fillId="0" borderId="0"/>
    <xf numFmtId="0" fontId="66" fillId="0" borderId="0"/>
    <xf numFmtId="0" fontId="66" fillId="0" borderId="0"/>
    <xf numFmtId="0" fontId="64" fillId="0" borderId="0" applyNumberFormat="0" applyBorder="0">
      <alignment horizontal="center"/>
    </xf>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4" fillId="22" borderId="29"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53" fillId="50" borderId="26" applyNumberFormat="0" applyAlignment="0" applyProtection="0"/>
    <xf numFmtId="0" fontId="53" fillId="20" borderId="26"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2" fillId="0" borderId="0" applyNumberFormat="0" applyAlignment="0" applyProtection="0"/>
    <xf numFmtId="0" fontId="44" fillId="0" borderId="0">
      <alignment vertical="top"/>
    </xf>
    <xf numFmtId="0" fontId="9" fillId="6" borderId="0"/>
    <xf numFmtId="0" fontId="74" fillId="0" borderId="35" applyNumberFormat="0" applyFill="0" applyAlignment="0" applyProtection="0"/>
    <xf numFmtId="0" fontId="59" fillId="0" borderId="30" applyNumberFormat="0" applyFill="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75" fillId="0" borderId="0" applyNumberFormat="0" applyFill="0" applyBorder="0" applyAlignment="0" applyProtection="0"/>
    <xf numFmtId="0" fontId="57" fillId="0" borderId="0" applyNumberFormat="0" applyFill="0" applyBorder="0" applyAlignment="0" applyProtection="0"/>
    <xf numFmtId="0" fontId="4" fillId="0" borderId="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4"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74" fontId="64" fillId="0" borderId="0" applyFont="0" applyFill="0" applyBorder="0" applyAlignment="0" applyProtection="0">
      <alignment horizontal="center"/>
    </xf>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64" fillId="0" borderId="0" applyNumberFormat="0" applyBorder="0">
      <alignment horizontal="center"/>
    </xf>
    <xf numFmtId="0" fontId="4" fillId="24" borderId="0" applyNumberFormat="0" applyBorder="0" applyAlignment="0" applyProtection="0"/>
    <xf numFmtId="0" fontId="4" fillId="32" borderId="0" applyNumberFormat="0" applyBorder="0" applyAlignment="0" applyProtection="0"/>
    <xf numFmtId="0" fontId="4" fillId="22" borderId="29"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4" fillId="0" borderId="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8"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4"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74" fontId="64" fillId="0" borderId="0" applyFont="0" applyFill="0" applyBorder="0" applyAlignment="0" applyProtection="0">
      <alignment horizontal="center"/>
    </xf>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64" fillId="0" borderId="0" applyNumberFormat="0" applyBorder="0">
      <alignment horizontal="center"/>
    </xf>
    <xf numFmtId="0" fontId="4" fillId="22" borderId="29"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0" fontId="61" fillId="22" borderId="7" applyNumberFormat="0" applyFont="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4" fillId="0" borderId="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22" borderId="29"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5" fillId="0" borderId="0"/>
    <xf numFmtId="174" fontId="5" fillId="0" borderId="0" applyFont="0" applyFill="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8"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8"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174" fontId="5" fillId="0" borderId="0" applyFont="0" applyFill="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5" fillId="0" borderId="0"/>
    <xf numFmtId="174" fontId="5" fillId="0" borderId="0" applyFont="0" applyFill="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5" fillId="0" borderId="0"/>
    <xf numFmtId="174" fontId="5" fillId="0" borderId="0" applyFont="0" applyFill="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8"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8"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44"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5"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164" fontId="5" fillId="0" borderId="0" applyFont="0" applyFill="0" applyBorder="0" applyAlignment="0" applyProtection="0"/>
    <xf numFmtId="0" fontId="5"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0" fontId="3" fillId="22" borderId="29"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40" borderId="0" applyNumberFormat="0" applyBorder="0" applyAlignment="0" applyProtection="0"/>
    <xf numFmtId="0" fontId="2" fillId="44"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0" borderId="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40" borderId="0" applyNumberFormat="0" applyBorder="0" applyAlignment="0" applyProtection="0"/>
    <xf numFmtId="0" fontId="2" fillId="44"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2" fillId="45"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2" borderId="29" applyNumberFormat="0" applyFont="0" applyAlignment="0" applyProtection="0"/>
    <xf numFmtId="0" fontId="2" fillId="0" borderId="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8" borderId="0" applyNumberFormat="0" applyBorder="0" applyAlignment="0" applyProtection="0"/>
    <xf numFmtId="0" fontId="2" fillId="36" borderId="0" applyNumberFormat="0" applyBorder="0" applyAlignment="0" applyProtection="0"/>
    <xf numFmtId="0" fontId="2" fillId="40" borderId="0" applyNumberFormat="0" applyBorder="0" applyAlignment="0" applyProtection="0"/>
    <xf numFmtId="0" fontId="2" fillId="44"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0" borderId="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22" borderId="29"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5" fillId="0" borderId="0"/>
    <xf numFmtId="9" fontId="1" fillId="0" borderId="0" applyFont="0" applyFill="0" applyBorder="0" applyAlignment="0" applyProtection="0"/>
    <xf numFmtId="0" fontId="5" fillId="0" borderId="0"/>
    <xf numFmtId="0" fontId="23" fillId="0" borderId="0" applyNumberFormat="0" applyAlignment="0" applyProtection="0"/>
    <xf numFmtId="0" fontId="23" fillId="0" borderId="0" applyNumberFormat="0" applyAlignment="0" applyProtection="0"/>
    <xf numFmtId="0" fontId="62" fillId="0" borderId="0" applyNumberFormat="0" applyAlignment="0" applyProtection="0"/>
    <xf numFmtId="174" fontId="5" fillId="0" borderId="0" applyFont="0" applyFill="0" applyBorder="0" applyAlignment="0" applyProtection="0"/>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43" fontId="26" fillId="3" borderId="0">
      <alignment horizontal="right"/>
    </xf>
    <xf numFmtId="0" fontId="5" fillId="0" borderId="0" applyNumberFormat="0" applyAlignment="0" applyProtection="0"/>
    <xf numFmtId="0" fontId="5" fillId="0" borderId="0"/>
    <xf numFmtId="9" fontId="5" fillId="0" borderId="0" applyFont="0" applyFill="0" applyBorder="0" applyAlignment="0" applyProtection="0"/>
    <xf numFmtId="0" fontId="25" fillId="0" borderId="0"/>
    <xf numFmtId="164" fontId="5" fillId="0" borderId="0" applyFont="0" applyFill="0" applyBorder="0" applyAlignment="0" applyProtection="0"/>
    <xf numFmtId="0" fontId="25" fillId="0" borderId="0"/>
  </cellStyleXfs>
  <cellXfs count="483">
    <xf numFmtId="0" fontId="0" fillId="0" borderId="0" xfId="0"/>
    <xf numFmtId="0" fontId="0" fillId="0" borderId="0" xfId="1" applyFont="1" applyFill="1"/>
    <xf numFmtId="0" fontId="6" fillId="0" borderId="0" xfId="1" applyFont="1" applyFill="1"/>
    <xf numFmtId="0" fontId="6" fillId="0" borderId="0" xfId="1" applyFont="1" applyFill="1" applyBorder="1"/>
    <xf numFmtId="0" fontId="0" fillId="0" borderId="0" xfId="1" applyFont="1" applyFill="1" applyBorder="1"/>
    <xf numFmtId="0" fontId="11" fillId="0" borderId="0" xfId="1" applyFont="1" applyFill="1" applyBorder="1"/>
    <xf numFmtId="0" fontId="11" fillId="0" borderId="0" xfId="1" applyFont="1"/>
    <xf numFmtId="0" fontId="0" fillId="0" borderId="0" xfId="1" applyFont="1" applyFill="1" applyAlignment="1">
      <alignment horizontal="right"/>
    </xf>
    <xf numFmtId="0" fontId="20" fillId="0" borderId="0" xfId="1" applyFont="1"/>
    <xf numFmtId="171" fontId="18" fillId="0" borderId="0" xfId="1" applyNumberFormat="1" applyFont="1"/>
    <xf numFmtId="171" fontId="18" fillId="0" borderId="0" xfId="1" applyNumberFormat="1" applyFont="1" applyFill="1"/>
    <xf numFmtId="0" fontId="18" fillId="0" borderId="0" xfId="1" applyFont="1"/>
    <xf numFmtId="16" fontId="15" fillId="0" borderId="0" xfId="1" applyNumberFormat="1" applyFont="1"/>
    <xf numFmtId="1" fontId="18" fillId="0" borderId="0" xfId="1" applyNumberFormat="1" applyFont="1" applyFill="1"/>
    <xf numFmtId="0" fontId="18" fillId="0" borderId="0" xfId="1" applyFont="1" applyAlignment="1">
      <alignment horizontal="center"/>
    </xf>
    <xf numFmtId="0" fontId="10" fillId="10" borderId="16" xfId="1" applyFont="1" applyFill="1" applyBorder="1" applyAlignment="1">
      <alignment horizontal="center"/>
    </xf>
    <xf numFmtId="171" fontId="15" fillId="0" borderId="0" xfId="1" applyNumberFormat="1" applyFont="1" applyFill="1"/>
    <xf numFmtId="171" fontId="18" fillId="0" borderId="0" xfId="1" applyNumberFormat="1" applyFont="1" applyAlignment="1">
      <alignment horizontal="center"/>
    </xf>
    <xf numFmtId="0" fontId="24" fillId="0" borderId="0" xfId="1" applyFont="1" applyFill="1" applyBorder="1" applyAlignment="1">
      <alignment horizontal="left"/>
    </xf>
    <xf numFmtId="167" fontId="6" fillId="10" borderId="10" xfId="51" applyNumberFormat="1" applyFont="1" applyFill="1" applyBorder="1" applyAlignment="1"/>
    <xf numFmtId="167" fontId="6" fillId="12" borderId="10" xfId="51" applyNumberFormat="1" applyFont="1" applyFill="1" applyBorder="1"/>
    <xf numFmtId="0" fontId="9" fillId="0" borderId="0" xfId="1" applyFont="1"/>
    <xf numFmtId="167" fontId="6" fillId="12" borderId="10" xfId="46" applyNumberFormat="1" applyFont="1" applyFill="1" applyBorder="1" applyAlignment="1"/>
    <xf numFmtId="167" fontId="8" fillId="12" borderId="11" xfId="46" applyNumberFormat="1" applyFont="1" applyFill="1" applyBorder="1" applyAlignment="1"/>
    <xf numFmtId="167" fontId="8" fillId="12" borderId="10" xfId="46" applyNumberFormat="1" applyFont="1" applyFill="1" applyBorder="1" applyAlignment="1"/>
    <xf numFmtId="167" fontId="6" fillId="12" borderId="15" xfId="46" applyNumberFormat="1" applyFont="1" applyFill="1" applyBorder="1" applyAlignment="1"/>
    <xf numFmtId="167" fontId="8" fillId="12" borderId="15" xfId="46" applyNumberFormat="1" applyFont="1" applyFill="1" applyBorder="1" applyAlignment="1"/>
    <xf numFmtId="170" fontId="6" fillId="12" borderId="10" xfId="46" applyNumberFormat="1" applyFont="1" applyFill="1" applyBorder="1" applyAlignment="1"/>
    <xf numFmtId="167" fontId="6" fillId="12" borderId="11" xfId="46" applyNumberFormat="1" applyFont="1" applyFill="1" applyBorder="1" applyAlignment="1"/>
    <xf numFmtId="167" fontId="6" fillId="12" borderId="22" xfId="46" applyNumberFormat="1" applyFont="1" applyFill="1" applyBorder="1" applyAlignment="1"/>
    <xf numFmtId="0" fontId="6" fillId="10" borderId="10" xfId="46" applyFont="1" applyFill="1" applyBorder="1" applyAlignment="1"/>
    <xf numFmtId="0" fontId="8" fillId="10" borderId="11" xfId="46" applyFont="1" applyFill="1" applyBorder="1" applyAlignment="1"/>
    <xf numFmtId="0" fontId="8" fillId="10" borderId="15" xfId="46" applyFont="1" applyFill="1" applyBorder="1" applyAlignment="1"/>
    <xf numFmtId="0" fontId="12" fillId="10" borderId="10" xfId="46" applyFont="1" applyFill="1" applyBorder="1" applyAlignment="1"/>
    <xf numFmtId="167" fontId="6" fillId="10" borderId="10" xfId="52" applyNumberFormat="1" applyFont="1" applyFill="1" applyBorder="1" applyAlignment="1"/>
    <xf numFmtId="0" fontId="8" fillId="10" borderId="12" xfId="46" applyFont="1" applyFill="1" applyBorder="1" applyAlignment="1"/>
    <xf numFmtId="0" fontId="8" fillId="10" borderId="10" xfId="46" applyFont="1" applyFill="1" applyBorder="1" applyAlignment="1"/>
    <xf numFmtId="0" fontId="6" fillId="10" borderId="11" xfId="46" applyFont="1" applyFill="1" applyBorder="1" applyAlignment="1"/>
    <xf numFmtId="0" fontId="6" fillId="10" borderId="10" xfId="46" applyFont="1" applyFill="1" applyBorder="1" applyAlignment="1">
      <alignment horizontal="left"/>
    </xf>
    <xf numFmtId="0" fontId="6" fillId="10" borderId="22" xfId="46" applyFont="1" applyFill="1" applyBorder="1" applyAlignment="1"/>
    <xf numFmtId="0" fontId="6" fillId="9" borderId="0" xfId="46" applyFont="1" applyFill="1" applyAlignment="1"/>
    <xf numFmtId="0" fontId="6" fillId="10" borderId="12" xfId="46" applyFont="1" applyFill="1" applyBorder="1"/>
    <xf numFmtId="0" fontId="8" fillId="10" borderId="13" xfId="46" applyFont="1" applyFill="1" applyBorder="1"/>
    <xf numFmtId="0" fontId="12" fillId="10" borderId="12" xfId="46" applyFont="1" applyFill="1" applyBorder="1"/>
    <xf numFmtId="0" fontId="6" fillId="10" borderId="14" xfId="46" applyFont="1" applyFill="1" applyBorder="1"/>
    <xf numFmtId="0" fontId="8" fillId="10" borderId="14" xfId="46" applyFont="1" applyFill="1" applyBorder="1"/>
    <xf numFmtId="0" fontId="23" fillId="10" borderId="12" xfId="46" applyFill="1" applyBorder="1"/>
    <xf numFmtId="0" fontId="8" fillId="10" borderId="12" xfId="46" applyFont="1" applyFill="1" applyBorder="1"/>
    <xf numFmtId="0" fontId="8" fillId="10" borderId="13" xfId="46" applyFont="1" applyFill="1" applyBorder="1" applyAlignment="1"/>
    <xf numFmtId="0" fontId="20" fillId="10" borderId="10" xfId="46" applyFont="1" applyFill="1" applyBorder="1" applyAlignment="1">
      <alignment horizontal="left"/>
    </xf>
    <xf numFmtId="0" fontId="20" fillId="10" borderId="11" xfId="46" applyFont="1" applyFill="1" applyBorder="1" applyAlignment="1"/>
    <xf numFmtId="0" fontId="6" fillId="10" borderId="12" xfId="46" applyFont="1" applyFill="1" applyBorder="1" applyAlignment="1"/>
    <xf numFmtId="167" fontId="6" fillId="12" borderId="10" xfId="52" applyNumberFormat="1" applyFont="1" applyFill="1" applyBorder="1"/>
    <xf numFmtId="167" fontId="8" fillId="12" borderId="15" xfId="52" applyNumberFormat="1" applyFont="1" applyFill="1" applyBorder="1"/>
    <xf numFmtId="0" fontId="6" fillId="10" borderId="11" xfId="46" applyFont="1" applyFill="1" applyBorder="1"/>
    <xf numFmtId="167" fontId="6" fillId="12" borderId="10" xfId="46" applyNumberFormat="1" applyFont="1" applyFill="1" applyBorder="1"/>
    <xf numFmtId="0" fontId="6" fillId="10" borderId="18" xfId="46" applyFont="1" applyFill="1" applyBorder="1"/>
    <xf numFmtId="167" fontId="6" fillId="12" borderId="11" xfId="46" applyNumberFormat="1" applyFont="1" applyFill="1" applyBorder="1"/>
    <xf numFmtId="167" fontId="8" fillId="12" borderId="15" xfId="46" applyNumberFormat="1" applyFont="1" applyFill="1" applyBorder="1"/>
    <xf numFmtId="0" fontId="6" fillId="10" borderId="12" xfId="46" quotePrefix="1" applyFont="1" applyFill="1" applyBorder="1" applyAlignment="1">
      <alignment horizontal="left"/>
    </xf>
    <xf numFmtId="0" fontId="6" fillId="10" borderId="12" xfId="46" applyFont="1" applyFill="1" applyBorder="1" applyAlignment="1">
      <alignment horizontal="left"/>
    </xf>
    <xf numFmtId="167" fontId="8" fillId="12" borderId="11" xfId="46" applyNumberFormat="1" applyFont="1" applyFill="1" applyBorder="1"/>
    <xf numFmtId="0" fontId="8" fillId="10" borderId="14" xfId="46" quotePrefix="1" applyFont="1" applyFill="1" applyBorder="1" applyAlignment="1">
      <alignment horizontal="left"/>
    </xf>
    <xf numFmtId="0" fontId="8" fillId="10" borderId="12" xfId="46" quotePrefix="1" applyFont="1" applyFill="1" applyBorder="1" applyAlignment="1">
      <alignment horizontal="left"/>
    </xf>
    <xf numFmtId="0" fontId="20" fillId="10" borderId="12" xfId="46" applyFont="1" applyFill="1" applyBorder="1"/>
    <xf numFmtId="0" fontId="6" fillId="10" borderId="14" xfId="46" quotePrefix="1" applyFont="1" applyFill="1" applyBorder="1" applyAlignment="1">
      <alignment horizontal="left"/>
    </xf>
    <xf numFmtId="167" fontId="6" fillId="12" borderId="21" xfId="46" applyNumberFormat="1" applyFont="1" applyFill="1" applyBorder="1"/>
    <xf numFmtId="167" fontId="8" fillId="12" borderId="10" xfId="46" applyNumberFormat="1" applyFont="1" applyFill="1" applyBorder="1"/>
    <xf numFmtId="0" fontId="6" fillId="10" borderId="10" xfId="46" applyFont="1" applyFill="1" applyBorder="1" applyAlignment="1">
      <alignment horizontal="left" vertical="top" wrapText="1"/>
    </xf>
    <xf numFmtId="0" fontId="8" fillId="10" borderId="15" xfId="46" applyFont="1" applyFill="1" applyBorder="1" applyAlignment="1">
      <alignment horizontal="left" vertical="top" wrapText="1"/>
    </xf>
    <xf numFmtId="0" fontId="6" fillId="10" borderId="10" xfId="46" quotePrefix="1" applyFont="1" applyFill="1" applyBorder="1" applyAlignment="1">
      <alignment horizontal="left"/>
    </xf>
    <xf numFmtId="0" fontId="8" fillId="10" borderId="11" xfId="46" applyFont="1" applyFill="1" applyBorder="1" applyAlignment="1">
      <alignment horizontal="left"/>
    </xf>
    <xf numFmtId="0" fontId="6" fillId="10" borderId="10" xfId="46" applyFont="1" applyFill="1" applyBorder="1" applyAlignment="1">
      <alignment vertical="top" wrapText="1"/>
    </xf>
    <xf numFmtId="0" fontId="8" fillId="10" borderId="10" xfId="46" quotePrefix="1" applyFont="1" applyFill="1" applyBorder="1" applyAlignment="1">
      <alignment horizontal="left" vertical="top" wrapText="1"/>
    </xf>
    <xf numFmtId="0" fontId="8" fillId="10" borderId="11" xfId="46" applyFont="1" applyFill="1" applyBorder="1" applyAlignment="1">
      <alignment horizontal="left" vertical="top" wrapText="1"/>
    </xf>
    <xf numFmtId="0" fontId="8" fillId="10" borderId="11" xfId="46" quotePrefix="1" applyFont="1" applyFill="1" applyBorder="1" applyAlignment="1">
      <alignment horizontal="left"/>
    </xf>
    <xf numFmtId="0" fontId="13" fillId="3" borderId="0" xfId="46" applyFont="1" applyFill="1" applyAlignment="1"/>
    <xf numFmtId="0" fontId="8" fillId="10" borderId="14" xfId="46" quotePrefix="1" applyFont="1" applyFill="1" applyBorder="1" applyAlignment="1">
      <alignment horizontal="left" vertical="top" wrapText="1"/>
    </xf>
    <xf numFmtId="0" fontId="6" fillId="10" borderId="12" xfId="46" applyFont="1" applyFill="1" applyBorder="1" applyAlignment="1">
      <alignment horizontal="left" vertical="top"/>
    </xf>
    <xf numFmtId="0" fontId="22" fillId="10" borderId="12" xfId="46" applyFont="1" applyFill="1" applyBorder="1" applyAlignment="1"/>
    <xf numFmtId="0" fontId="6" fillId="10" borderId="10" xfId="46" applyFont="1" applyFill="1" applyBorder="1"/>
    <xf numFmtId="0" fontId="8" fillId="10" borderId="15" xfId="46" applyFont="1" applyFill="1" applyBorder="1" applyAlignment="1">
      <alignment horizontal="left"/>
    </xf>
    <xf numFmtId="0" fontId="8" fillId="10" borderId="18" xfId="46" quotePrefix="1" applyFont="1" applyFill="1" applyBorder="1" applyAlignment="1">
      <alignment horizontal="left"/>
    </xf>
    <xf numFmtId="0" fontId="24" fillId="0" borderId="0" xfId="47" applyFont="1" applyFill="1" applyBorder="1" applyAlignment="1">
      <alignment horizontal="left"/>
    </xf>
    <xf numFmtId="167" fontId="23" fillId="0" borderId="0" xfId="47" applyNumberFormat="1"/>
    <xf numFmtId="167" fontId="6" fillId="13" borderId="10" xfId="46" applyNumberFormat="1" applyFont="1" applyFill="1" applyBorder="1" applyAlignment="1"/>
    <xf numFmtId="167" fontId="8" fillId="13" borderId="11" xfId="46" applyNumberFormat="1" applyFont="1" applyFill="1" applyBorder="1" applyAlignment="1"/>
    <xf numFmtId="167" fontId="8" fillId="13" borderId="10" xfId="46" applyNumberFormat="1" applyFont="1" applyFill="1" applyBorder="1" applyAlignment="1"/>
    <xf numFmtId="167" fontId="6" fillId="13" borderId="15" xfId="46" applyNumberFormat="1" applyFont="1" applyFill="1" applyBorder="1" applyAlignment="1"/>
    <xf numFmtId="167" fontId="8" fillId="13" borderId="15" xfId="46" applyNumberFormat="1" applyFont="1" applyFill="1" applyBorder="1" applyAlignment="1"/>
    <xf numFmtId="170" fontId="6" fillId="13" borderId="10" xfId="46" applyNumberFormat="1" applyFont="1" applyFill="1" applyBorder="1" applyAlignment="1"/>
    <xf numFmtId="167" fontId="6" fillId="13" borderId="11" xfId="46" applyNumberFormat="1" applyFont="1" applyFill="1" applyBorder="1" applyAlignment="1"/>
    <xf numFmtId="167" fontId="6" fillId="13" borderId="22" xfId="46" applyNumberFormat="1" applyFont="1" applyFill="1" applyBorder="1" applyAlignment="1"/>
    <xf numFmtId="167" fontId="6" fillId="13" borderId="10" xfId="51" applyNumberFormat="1" applyFont="1" applyFill="1" applyBorder="1"/>
    <xf numFmtId="167" fontId="6" fillId="13" borderId="10" xfId="46" applyNumberFormat="1" applyFont="1" applyFill="1" applyBorder="1"/>
    <xf numFmtId="167" fontId="6" fillId="13" borderId="11" xfId="46" applyNumberFormat="1" applyFont="1" applyFill="1" applyBorder="1"/>
    <xf numFmtId="167" fontId="8" fillId="13" borderId="15" xfId="46" applyNumberFormat="1" applyFont="1" applyFill="1" applyBorder="1"/>
    <xf numFmtId="167" fontId="8" fillId="13" borderId="11" xfId="46" applyNumberFormat="1" applyFont="1" applyFill="1" applyBorder="1"/>
    <xf numFmtId="169" fontId="6" fillId="13" borderId="10" xfId="52" applyNumberFormat="1" applyFont="1" applyFill="1" applyBorder="1"/>
    <xf numFmtId="169" fontId="6" fillId="13" borderId="22" xfId="52" applyNumberFormat="1" applyFont="1" applyFill="1" applyBorder="1"/>
    <xf numFmtId="165" fontId="46" fillId="13" borderId="10" xfId="52" applyNumberFormat="1" applyFont="1" applyFill="1" applyBorder="1"/>
    <xf numFmtId="165" fontId="46" fillId="13" borderId="11" xfId="52" applyNumberFormat="1" applyFont="1" applyFill="1" applyBorder="1"/>
    <xf numFmtId="167" fontId="6" fillId="13" borderId="21" xfId="46" applyNumberFormat="1" applyFont="1" applyFill="1" applyBorder="1"/>
    <xf numFmtId="167" fontId="8" fillId="13" borderId="10" xfId="46" applyNumberFormat="1" applyFont="1" applyFill="1" applyBorder="1"/>
    <xf numFmtId="170" fontId="6" fillId="12" borderId="10" xfId="46" applyNumberFormat="1" applyFont="1" applyFill="1" applyBorder="1" applyAlignment="1">
      <alignment horizontal="right"/>
    </xf>
    <xf numFmtId="167" fontId="6" fillId="12" borderId="10" xfId="46" applyNumberFormat="1" applyFont="1" applyFill="1" applyBorder="1" applyAlignment="1">
      <alignment horizontal="right"/>
    </xf>
    <xf numFmtId="170" fontId="6" fillId="13" borderId="10" xfId="46" applyNumberFormat="1" applyFont="1" applyFill="1" applyBorder="1" applyAlignment="1">
      <alignment horizontal="right"/>
    </xf>
    <xf numFmtId="0" fontId="12" fillId="0" borderId="0" xfId="46" quotePrefix="1" applyFont="1" applyFill="1" applyBorder="1"/>
    <xf numFmtId="0" fontId="5" fillId="0" borderId="0" xfId="55"/>
    <xf numFmtId="0" fontId="6" fillId="10" borderId="10" xfId="46" quotePrefix="1" applyFont="1" applyFill="1" applyBorder="1" applyAlignment="1"/>
    <xf numFmtId="0" fontId="8" fillId="10" borderId="11" xfId="46" quotePrefix="1" applyFont="1" applyFill="1" applyBorder="1" applyAlignment="1"/>
    <xf numFmtId="0" fontId="8" fillId="10" borderId="15" xfId="46" quotePrefix="1" applyFont="1" applyFill="1" applyBorder="1" applyAlignment="1"/>
    <xf numFmtId="0" fontId="8" fillId="10" borderId="12" xfId="46" quotePrefix="1" applyFont="1" applyFill="1" applyBorder="1" applyAlignment="1"/>
    <xf numFmtId="0" fontId="6" fillId="10" borderId="12" xfId="46" quotePrefix="1" applyFont="1" applyFill="1" applyBorder="1"/>
    <xf numFmtId="0" fontId="8" fillId="10" borderId="13" xfId="46" quotePrefix="1" applyFont="1" applyFill="1" applyBorder="1"/>
    <xf numFmtId="167" fontId="6" fillId="10" borderId="12" xfId="56" applyNumberFormat="1" applyFont="1" applyFill="1" applyBorder="1"/>
    <xf numFmtId="0" fontId="6" fillId="10" borderId="11" xfId="46" quotePrefix="1" applyFont="1" applyFill="1" applyBorder="1" applyAlignment="1"/>
    <xf numFmtId="0" fontId="20" fillId="10" borderId="11" xfId="46" quotePrefix="1" applyFont="1" applyFill="1" applyBorder="1" applyAlignment="1">
      <alignment horizontal="left"/>
    </xf>
    <xf numFmtId="167" fontId="8" fillId="13" borderId="10" xfId="7" applyNumberFormat="1" applyFont="1" applyFill="1" applyBorder="1" applyAlignment="1">
      <alignment horizontal="right"/>
    </xf>
    <xf numFmtId="167" fontId="6" fillId="13" borderId="10" xfId="7" applyNumberFormat="1" applyFont="1" applyFill="1" applyBorder="1" applyAlignment="1">
      <alignment horizontal="right"/>
    </xf>
    <xf numFmtId="167" fontId="6" fillId="13" borderId="10" xfId="7" quotePrefix="1" applyNumberFormat="1" applyFont="1" applyFill="1" applyBorder="1" applyAlignment="1">
      <alignment horizontal="right"/>
    </xf>
    <xf numFmtId="167" fontId="8" fillId="13" borderId="15" xfId="7" applyNumberFormat="1" applyFont="1" applyFill="1" applyBorder="1" applyAlignment="1"/>
    <xf numFmtId="167" fontId="6" fillId="13" borderId="11" xfId="7" applyNumberFormat="1" applyFont="1" applyFill="1" applyBorder="1" applyAlignment="1"/>
    <xf numFmtId="167" fontId="6" fillId="13" borderId="10" xfId="7" applyNumberFormat="1" applyFont="1" applyFill="1" applyBorder="1" applyAlignment="1"/>
    <xf numFmtId="167" fontId="6" fillId="13" borderId="10" xfId="7" quotePrefix="1" applyNumberFormat="1" applyFont="1" applyFill="1" applyBorder="1" applyAlignment="1"/>
    <xf numFmtId="0" fontId="8" fillId="10" borderId="14" xfId="46" applyFont="1" applyFill="1" applyBorder="1" applyAlignment="1">
      <alignment horizontal="left" vertical="top" wrapText="1"/>
    </xf>
    <xf numFmtId="0" fontId="8" fillId="10" borderId="10" xfId="46" applyFont="1" applyFill="1" applyBorder="1" applyAlignment="1">
      <alignment horizontal="left" vertical="top" wrapText="1"/>
    </xf>
    <xf numFmtId="0" fontId="5" fillId="0" borderId="0" xfId="0" applyFont="1"/>
    <xf numFmtId="0" fontId="12" fillId="10" borderId="22" xfId="46" applyFont="1" applyFill="1" applyBorder="1" applyAlignment="1"/>
    <xf numFmtId="167" fontId="0" fillId="0" borderId="0" xfId="0" applyNumberFormat="1"/>
    <xf numFmtId="0" fontId="13" fillId="15" borderId="9" xfId="46" applyFont="1" applyFill="1" applyBorder="1" applyAlignment="1">
      <alignment horizontal="center"/>
    </xf>
    <xf numFmtId="168" fontId="0" fillId="0" borderId="0" xfId="49" applyNumberFormat="1" applyFont="1"/>
    <xf numFmtId="167" fontId="8" fillId="12" borderId="10" xfId="7" applyNumberFormat="1" applyFont="1" applyFill="1" applyBorder="1" applyAlignment="1">
      <alignment horizontal="right"/>
    </xf>
    <xf numFmtId="167" fontId="8" fillId="12" borderId="10" xfId="7" quotePrefix="1" applyNumberFormat="1" applyFont="1" applyFill="1" applyBorder="1" applyAlignment="1">
      <alignment horizontal="right"/>
    </xf>
    <xf numFmtId="167" fontId="6" fillId="12" borderId="10" xfId="7" applyNumberFormat="1" applyFont="1" applyFill="1" applyBorder="1" applyAlignment="1">
      <alignment horizontal="right"/>
    </xf>
    <xf numFmtId="167" fontId="6" fillId="12" borderId="10" xfId="7" quotePrefix="1" applyNumberFormat="1" applyFont="1" applyFill="1" applyBorder="1" applyAlignment="1">
      <alignment horizontal="right"/>
    </xf>
    <xf numFmtId="167" fontId="8" fillId="12" borderId="15" xfId="7" applyNumberFormat="1" applyFont="1" applyFill="1" applyBorder="1" applyAlignment="1"/>
    <xf numFmtId="167" fontId="6" fillId="12" borderId="11" xfId="7" applyNumberFormat="1" applyFont="1" applyFill="1" applyBorder="1" applyAlignment="1"/>
    <xf numFmtId="167" fontId="6" fillId="12" borderId="10" xfId="7" applyNumberFormat="1" applyFont="1" applyFill="1" applyBorder="1" applyAlignment="1"/>
    <xf numFmtId="167" fontId="6" fillId="12" borderId="10" xfId="7" quotePrefix="1" applyNumberFormat="1" applyFont="1" applyFill="1" applyBorder="1" applyAlignment="1"/>
    <xf numFmtId="167" fontId="5" fillId="12" borderId="10" xfId="46" applyNumberFormat="1" applyFont="1" applyFill="1" applyBorder="1" applyAlignment="1"/>
    <xf numFmtId="167" fontId="5" fillId="13" borderId="10" xfId="46" applyNumberFormat="1" applyFont="1" applyFill="1" applyBorder="1" applyAlignment="1"/>
    <xf numFmtId="166" fontId="5" fillId="12" borderId="10" xfId="46" applyNumberFormat="1" applyFont="1" applyFill="1" applyBorder="1" applyAlignment="1"/>
    <xf numFmtId="166" fontId="5" fillId="13" borderId="10" xfId="46" applyNumberFormat="1" applyFont="1" applyFill="1" applyBorder="1" applyAlignment="1"/>
    <xf numFmtId="0" fontId="13" fillId="11" borderId="9" xfId="46" applyFont="1" applyFill="1" applyBorder="1" applyAlignment="1">
      <alignment horizontal="center"/>
    </xf>
    <xf numFmtId="0" fontId="13" fillId="11" borderId="17" xfId="46" applyFont="1" applyFill="1" applyBorder="1" applyAlignment="1">
      <alignment horizontal="center"/>
    </xf>
    <xf numFmtId="0" fontId="13" fillId="15" borderId="17" xfId="46" applyFont="1" applyFill="1" applyBorder="1" applyAlignment="1">
      <alignment horizontal="center"/>
    </xf>
    <xf numFmtId="9" fontId="0" fillId="0" borderId="0" xfId="49" applyFont="1"/>
    <xf numFmtId="173" fontId="0" fillId="0" borderId="0" xfId="0" applyNumberFormat="1"/>
    <xf numFmtId="0" fontId="13" fillId="55" borderId="9" xfId="46" applyFont="1" applyFill="1" applyBorder="1" applyAlignment="1">
      <alignment horizontal="center"/>
    </xf>
    <xf numFmtId="0" fontId="13" fillId="55" borderId="17" xfId="46" applyFont="1" applyFill="1" applyBorder="1" applyAlignment="1">
      <alignment horizontal="center"/>
    </xf>
    <xf numFmtId="167" fontId="6" fillId="56" borderId="10" xfId="46" applyNumberFormat="1" applyFont="1" applyFill="1" applyBorder="1" applyAlignment="1"/>
    <xf numFmtId="167" fontId="8" fillId="56" borderId="11" xfId="46" applyNumberFormat="1" applyFont="1" applyFill="1" applyBorder="1" applyAlignment="1"/>
    <xf numFmtId="167" fontId="8" fillId="56" borderId="10" xfId="46" applyNumberFormat="1" applyFont="1" applyFill="1" applyBorder="1" applyAlignment="1"/>
    <xf numFmtId="167" fontId="6" fillId="56" borderId="15" xfId="46" applyNumberFormat="1" applyFont="1" applyFill="1" applyBorder="1" applyAlignment="1"/>
    <xf numFmtId="167" fontId="8" fillId="56" borderId="15" xfId="46" applyNumberFormat="1" applyFont="1" applyFill="1" applyBorder="1" applyAlignment="1"/>
    <xf numFmtId="167" fontId="6" fillId="56" borderId="10" xfId="46" applyNumberFormat="1" applyFont="1" applyFill="1" applyBorder="1"/>
    <xf numFmtId="167" fontId="5" fillId="56" borderId="10" xfId="46" applyNumberFormat="1" applyFont="1" applyFill="1" applyBorder="1" applyAlignment="1"/>
    <xf numFmtId="170" fontId="6" fillId="56" borderId="10" xfId="46" applyNumberFormat="1" applyFont="1" applyFill="1" applyBorder="1" applyAlignment="1"/>
    <xf numFmtId="167" fontId="6" fillId="56" borderId="22" xfId="46" applyNumberFormat="1" applyFont="1" applyFill="1" applyBorder="1" applyAlignment="1"/>
    <xf numFmtId="167" fontId="6" fillId="56" borderId="11" xfId="46" applyNumberFormat="1" applyFont="1" applyFill="1" applyBorder="1" applyAlignment="1"/>
    <xf numFmtId="167" fontId="6" fillId="56" borderId="10" xfId="51" applyNumberFormat="1" applyFont="1" applyFill="1" applyBorder="1"/>
    <xf numFmtId="166" fontId="5" fillId="56" borderId="10" xfId="46" applyNumberFormat="1" applyFont="1" applyFill="1" applyBorder="1" applyAlignment="1"/>
    <xf numFmtId="170" fontId="6" fillId="56" borderId="10" xfId="46" applyNumberFormat="1" applyFont="1" applyFill="1" applyBorder="1" applyAlignment="1">
      <alignment horizontal="right"/>
    </xf>
    <xf numFmtId="167" fontId="6" fillId="56" borderId="10" xfId="52" applyNumberFormat="1" applyFont="1" applyFill="1" applyBorder="1"/>
    <xf numFmtId="167" fontId="8" fillId="56" borderId="15" xfId="52" applyNumberFormat="1" applyFont="1" applyFill="1" applyBorder="1"/>
    <xf numFmtId="167" fontId="8" fillId="56" borderId="11" xfId="52" applyNumberFormat="1" applyFont="1" applyFill="1" applyBorder="1"/>
    <xf numFmtId="167" fontId="6" fillId="56" borderId="22" xfId="46" applyNumberFormat="1" applyFont="1" applyFill="1" applyBorder="1"/>
    <xf numFmtId="167" fontId="8" fillId="56" borderId="15" xfId="46" applyNumberFormat="1" applyFont="1" applyFill="1" applyBorder="1"/>
    <xf numFmtId="167" fontId="6" fillId="56" borderId="11" xfId="46" applyNumberFormat="1" applyFont="1" applyFill="1" applyBorder="1"/>
    <xf numFmtId="167" fontId="8" fillId="56" borderId="22" xfId="52" applyNumberFormat="1" applyFont="1" applyFill="1" applyBorder="1"/>
    <xf numFmtId="167" fontId="6" fillId="56" borderId="21" xfId="46" applyNumberFormat="1" applyFont="1" applyFill="1" applyBorder="1"/>
    <xf numFmtId="167" fontId="8" fillId="56" borderId="10" xfId="46" applyNumberFormat="1" applyFont="1" applyFill="1" applyBorder="1"/>
    <xf numFmtId="167" fontId="8" fillId="56" borderId="11" xfId="46" applyNumberFormat="1" applyFont="1" applyFill="1" applyBorder="1"/>
    <xf numFmtId="169" fontId="6" fillId="56" borderId="10" xfId="52" applyNumberFormat="1" applyFont="1" applyFill="1" applyBorder="1"/>
    <xf numFmtId="164" fontId="6" fillId="56" borderId="10" xfId="52" applyNumberFormat="1" applyFont="1" applyFill="1" applyBorder="1"/>
    <xf numFmtId="164" fontId="6" fillId="56" borderId="11" xfId="52" applyNumberFormat="1" applyFont="1" applyFill="1" applyBorder="1"/>
    <xf numFmtId="169" fontId="6" fillId="56" borderId="22" xfId="52" applyNumberFormat="1" applyFont="1" applyFill="1" applyBorder="1"/>
    <xf numFmtId="165" fontId="46" fillId="56" borderId="10" xfId="52" applyNumberFormat="1" applyFont="1" applyFill="1" applyBorder="1"/>
    <xf numFmtId="165" fontId="46" fillId="56" borderId="11" xfId="52" applyNumberFormat="1" applyFont="1" applyFill="1" applyBorder="1"/>
    <xf numFmtId="3" fontId="23" fillId="56" borderId="21" xfId="46" applyNumberFormat="1" applyFill="1" applyBorder="1"/>
    <xf numFmtId="167" fontId="5" fillId="56" borderId="10" xfId="52" applyNumberFormat="1" applyFill="1" applyBorder="1"/>
    <xf numFmtId="167" fontId="6" fillId="56" borderId="10" xfId="52" applyNumberFormat="1" applyFont="1" applyFill="1" applyBorder="1" applyAlignment="1">
      <alignment vertical="top" wrapText="1"/>
    </xf>
    <xf numFmtId="167" fontId="8" fillId="56" borderId="11" xfId="52" applyNumberFormat="1" applyFont="1" applyFill="1" applyBorder="1" applyAlignment="1">
      <alignment vertical="top" wrapText="1"/>
    </xf>
    <xf numFmtId="37" fontId="8" fillId="56" borderId="19" xfId="58" applyNumberFormat="1" applyFont="1" applyFill="1" applyBorder="1" applyAlignment="1">
      <alignment vertical="top" wrapText="1"/>
    </xf>
    <xf numFmtId="0" fontId="6" fillId="9" borderId="39" xfId="46" applyFont="1" applyFill="1" applyBorder="1" applyAlignment="1"/>
    <xf numFmtId="171" fontId="6" fillId="12" borderId="10" xfId="46" applyNumberFormat="1" applyFont="1" applyFill="1" applyBorder="1"/>
    <xf numFmtId="171" fontId="6" fillId="13" borderId="10" xfId="46" applyNumberFormat="1" applyFont="1" applyFill="1" applyBorder="1"/>
    <xf numFmtId="171" fontId="6" fillId="56" borderId="10" xfId="46" applyNumberFormat="1" applyFont="1" applyFill="1" applyBorder="1"/>
    <xf numFmtId="167" fontId="6" fillId="12" borderId="38" xfId="46" applyNumberFormat="1" applyFont="1" applyFill="1" applyBorder="1"/>
    <xf numFmtId="167" fontId="6" fillId="13" borderId="38" xfId="46" applyNumberFormat="1" applyFont="1" applyFill="1" applyBorder="1"/>
    <xf numFmtId="167" fontId="6" fillId="56" borderId="38" xfId="46" applyNumberFormat="1" applyFont="1" applyFill="1" applyBorder="1"/>
    <xf numFmtId="0" fontId="76" fillId="10" borderId="10" xfId="46" applyFont="1" applyFill="1" applyBorder="1" applyAlignment="1"/>
    <xf numFmtId="0" fontId="20" fillId="10" borderId="10" xfId="46" applyFont="1" applyFill="1" applyBorder="1" applyAlignment="1"/>
    <xf numFmtId="0" fontId="6" fillId="10" borderId="12" xfId="1" applyFont="1" applyFill="1" applyBorder="1" applyAlignment="1"/>
    <xf numFmtId="0" fontId="6" fillId="10" borderId="41" xfId="1" applyFont="1" applyFill="1" applyBorder="1" applyAlignment="1">
      <alignment horizontal="center"/>
    </xf>
    <xf numFmtId="0" fontId="0" fillId="0" borderId="0" xfId="0" applyBorder="1"/>
    <xf numFmtId="167" fontId="6" fillId="0" borderId="8" xfId="46" applyNumberFormat="1" applyFont="1" applyFill="1" applyBorder="1" applyAlignment="1"/>
    <xf numFmtId="167" fontId="6" fillId="0" borderId="0" xfId="46" applyNumberFormat="1" applyFont="1" applyFill="1" applyBorder="1" applyAlignment="1"/>
    <xf numFmtId="168" fontId="23" fillId="0" borderId="0" xfId="49" applyNumberFormat="1" applyFont="1"/>
    <xf numFmtId="167" fontId="6" fillId="9" borderId="0" xfId="46" applyNumberFormat="1" applyFont="1" applyFill="1" applyAlignment="1"/>
    <xf numFmtId="167" fontId="6" fillId="56" borderId="22" xfId="52" applyNumberFormat="1" applyFont="1" applyFill="1" applyBorder="1"/>
    <xf numFmtId="171" fontId="6" fillId="13" borderId="10" xfId="46" applyNumberFormat="1" applyFont="1" applyFill="1" applyBorder="1" applyAlignment="1">
      <alignment horizontal="right"/>
    </xf>
    <xf numFmtId="0" fontId="0" fillId="0" borderId="0" xfId="0"/>
    <xf numFmtId="1" fontId="0" fillId="0" borderId="0" xfId="0" applyNumberFormat="1"/>
    <xf numFmtId="167" fontId="6" fillId="13" borderId="10" xfId="46" applyNumberFormat="1" applyFont="1" applyFill="1" applyBorder="1" applyAlignment="1">
      <alignment horizontal="right"/>
    </xf>
    <xf numFmtId="167" fontId="6" fillId="56" borderId="10" xfId="46" applyNumberFormat="1" applyFont="1" applyFill="1" applyBorder="1" applyAlignment="1">
      <alignment horizontal="right"/>
    </xf>
    <xf numFmtId="167" fontId="8" fillId="12" borderId="11" xfId="46" applyNumberFormat="1" applyFont="1" applyFill="1" applyBorder="1" applyAlignment="1">
      <alignment horizontal="right"/>
    </xf>
    <xf numFmtId="167" fontId="8" fillId="13" borderId="11" xfId="46" applyNumberFormat="1" applyFont="1" applyFill="1" applyBorder="1" applyAlignment="1">
      <alignment horizontal="right"/>
    </xf>
    <xf numFmtId="167" fontId="8" fillId="56" borderId="11" xfId="46" applyNumberFormat="1" applyFont="1" applyFill="1" applyBorder="1" applyAlignment="1">
      <alignment horizontal="right"/>
    </xf>
    <xf numFmtId="167" fontId="6" fillId="12" borderId="15" xfId="46" applyNumberFormat="1" applyFont="1" applyFill="1" applyBorder="1" applyAlignment="1">
      <alignment horizontal="right"/>
    </xf>
    <xf numFmtId="167" fontId="6" fillId="13" borderId="15" xfId="46" applyNumberFormat="1" applyFont="1" applyFill="1" applyBorder="1" applyAlignment="1">
      <alignment horizontal="right"/>
    </xf>
    <xf numFmtId="167" fontId="6" fillId="56" borderId="15" xfId="46" applyNumberFormat="1" applyFont="1" applyFill="1" applyBorder="1" applyAlignment="1">
      <alignment horizontal="right"/>
    </xf>
    <xf numFmtId="167" fontId="8" fillId="12" borderId="10" xfId="46" applyNumberFormat="1" applyFont="1" applyFill="1" applyBorder="1" applyAlignment="1">
      <alignment horizontal="right"/>
    </xf>
    <xf numFmtId="167" fontId="8" fillId="13" borderId="10" xfId="46" applyNumberFormat="1" applyFont="1" applyFill="1" applyBorder="1" applyAlignment="1">
      <alignment horizontal="right"/>
    </xf>
    <xf numFmtId="167" fontId="8" fillId="56" borderId="10" xfId="46" applyNumberFormat="1" applyFont="1" applyFill="1" applyBorder="1" applyAlignment="1">
      <alignment horizontal="right"/>
    </xf>
    <xf numFmtId="167" fontId="6" fillId="12" borderId="11" xfId="46" applyNumberFormat="1" applyFont="1" applyFill="1" applyBorder="1" applyAlignment="1">
      <alignment horizontal="right"/>
    </xf>
    <xf numFmtId="167" fontId="6" fillId="13" borderId="11" xfId="46" applyNumberFormat="1" applyFont="1" applyFill="1" applyBorder="1" applyAlignment="1">
      <alignment horizontal="right"/>
    </xf>
    <xf numFmtId="167" fontId="6" fillId="56" borderId="11" xfId="46" applyNumberFormat="1" applyFont="1" applyFill="1" applyBorder="1" applyAlignment="1">
      <alignment horizontal="right"/>
    </xf>
    <xf numFmtId="167" fontId="8" fillId="12" borderId="15" xfId="46" applyNumberFormat="1" applyFont="1" applyFill="1" applyBorder="1" applyAlignment="1">
      <alignment horizontal="right"/>
    </xf>
    <xf numFmtId="167" fontId="8" fillId="13" borderId="15" xfId="46" applyNumberFormat="1" applyFont="1" applyFill="1" applyBorder="1" applyAlignment="1">
      <alignment horizontal="right"/>
    </xf>
    <xf numFmtId="167" fontId="8" fillId="56" borderId="15" xfId="46" applyNumberFormat="1" applyFont="1" applyFill="1" applyBorder="1" applyAlignment="1">
      <alignment horizontal="right"/>
    </xf>
    <xf numFmtId="167" fontId="77" fillId="12" borderId="10" xfId="46" applyNumberFormat="1" applyFont="1" applyFill="1" applyBorder="1" applyAlignment="1">
      <alignment horizontal="right"/>
    </xf>
    <xf numFmtId="0" fontId="6" fillId="9" borderId="42" xfId="46" applyFont="1" applyFill="1" applyBorder="1" applyAlignment="1"/>
    <xf numFmtId="0" fontId="5" fillId="10" borderId="12" xfId="46" applyFont="1" applyFill="1" applyBorder="1"/>
    <xf numFmtId="164" fontId="6" fillId="12" borderId="10" xfId="46" applyNumberFormat="1" applyFont="1" applyFill="1" applyBorder="1" applyAlignment="1">
      <alignment horizontal="right"/>
    </xf>
    <xf numFmtId="164" fontId="6" fillId="13" borderId="10" xfId="46" applyNumberFormat="1" applyFont="1" applyFill="1" applyBorder="1" applyAlignment="1">
      <alignment horizontal="right"/>
    </xf>
    <xf numFmtId="164" fontId="6" fillId="12" borderId="11" xfId="46" applyNumberFormat="1" applyFont="1" applyFill="1" applyBorder="1" applyAlignment="1">
      <alignment horizontal="right"/>
    </xf>
    <xf numFmtId="164" fontId="6" fillId="13" borderId="11" xfId="46" applyNumberFormat="1" applyFont="1" applyFill="1" applyBorder="1" applyAlignment="1">
      <alignment horizontal="right"/>
    </xf>
    <xf numFmtId="167" fontId="77" fillId="12" borderId="22" xfId="46" applyNumberFormat="1" applyFont="1" applyFill="1" applyBorder="1" applyAlignment="1">
      <alignment horizontal="right"/>
    </xf>
    <xf numFmtId="167" fontId="6" fillId="57" borderId="10" xfId="46" applyNumberFormat="1" applyFont="1" applyFill="1" applyBorder="1" applyAlignment="1"/>
    <xf numFmtId="167" fontId="8" fillId="57" borderId="15" xfId="46" applyNumberFormat="1" applyFont="1" applyFill="1" applyBorder="1" applyAlignment="1"/>
    <xf numFmtId="167" fontId="8" fillId="57" borderId="10" xfId="46" applyNumberFormat="1" applyFont="1" applyFill="1" applyBorder="1" applyAlignment="1"/>
    <xf numFmtId="167" fontId="6" fillId="57" borderId="15" xfId="46" applyNumberFormat="1" applyFont="1" applyFill="1" applyBorder="1" applyAlignment="1"/>
    <xf numFmtId="167" fontId="8" fillId="57" borderId="10" xfId="7" applyNumberFormat="1" applyFont="1" applyFill="1" applyBorder="1" applyAlignment="1">
      <alignment horizontal="right"/>
    </xf>
    <xf numFmtId="167" fontId="8" fillId="57" borderId="10" xfId="7" quotePrefix="1" applyNumberFormat="1" applyFont="1" applyFill="1" applyBorder="1" applyAlignment="1">
      <alignment horizontal="right"/>
    </xf>
    <xf numFmtId="167" fontId="6" fillId="57" borderId="10" xfId="7" applyNumberFormat="1" applyFont="1" applyFill="1" applyBorder="1" applyAlignment="1">
      <alignment horizontal="right"/>
    </xf>
    <xf numFmtId="167" fontId="6" fillId="57" borderId="10" xfId="7" quotePrefix="1" applyNumberFormat="1" applyFont="1" applyFill="1" applyBorder="1" applyAlignment="1">
      <alignment horizontal="right"/>
    </xf>
    <xf numFmtId="167" fontId="8" fillId="57" borderId="15" xfId="7" applyNumberFormat="1" applyFont="1" applyFill="1" applyBorder="1" applyAlignment="1"/>
    <xf numFmtId="167" fontId="6" fillId="57" borderId="11" xfId="7" applyNumberFormat="1" applyFont="1" applyFill="1" applyBorder="1" applyAlignment="1"/>
    <xf numFmtId="167" fontId="6" fillId="57" borderId="10" xfId="7" applyNumberFormat="1" applyFont="1" applyFill="1" applyBorder="1" applyAlignment="1"/>
    <xf numFmtId="167" fontId="6" fillId="57" borderId="10" xfId="7" quotePrefix="1" applyNumberFormat="1" applyFont="1" applyFill="1" applyBorder="1" applyAlignment="1"/>
    <xf numFmtId="167" fontId="6" fillId="57" borderId="10" xfId="46" applyNumberFormat="1" applyFont="1" applyFill="1" applyBorder="1"/>
    <xf numFmtId="0" fontId="5" fillId="0" borderId="0" xfId="0" quotePrefix="1" applyFont="1"/>
    <xf numFmtId="0" fontId="6" fillId="0" borderId="0" xfId="1" quotePrefix="1" applyFont="1" applyFill="1" applyBorder="1"/>
    <xf numFmtId="167" fontId="6" fillId="12" borderId="11" xfId="51" applyNumberFormat="1" applyFont="1" applyFill="1" applyBorder="1"/>
    <xf numFmtId="167" fontId="6" fillId="13" borderId="11" xfId="51" applyNumberFormat="1" applyFont="1" applyFill="1" applyBorder="1"/>
    <xf numFmtId="167" fontId="6" fillId="56" borderId="11" xfId="51" applyNumberFormat="1" applyFont="1" applyFill="1" applyBorder="1"/>
    <xf numFmtId="167" fontId="8" fillId="57" borderId="11" xfId="46" applyNumberFormat="1" applyFont="1" applyFill="1" applyBorder="1" applyAlignment="1"/>
    <xf numFmtId="0" fontId="8" fillId="10" borderId="11" xfId="46" quotePrefix="1" applyFont="1" applyFill="1" applyBorder="1"/>
    <xf numFmtId="167" fontId="6" fillId="57" borderId="22" xfId="46" applyNumberFormat="1" applyFont="1" applyFill="1" applyBorder="1" applyAlignment="1"/>
    <xf numFmtId="0" fontId="12" fillId="10" borderId="12" xfId="46" applyFont="1" applyFill="1" applyBorder="1" applyAlignment="1"/>
    <xf numFmtId="175" fontId="23" fillId="0" borderId="0" xfId="47" applyNumberFormat="1"/>
    <xf numFmtId="0" fontId="6" fillId="10" borderId="13" xfId="46" applyFont="1" applyFill="1" applyBorder="1"/>
    <xf numFmtId="0" fontId="6" fillId="10" borderId="14" xfId="1" applyFont="1" applyFill="1" applyBorder="1" applyAlignment="1"/>
    <xf numFmtId="0" fontId="6" fillId="10" borderId="43" xfId="1" applyFont="1" applyFill="1" applyBorder="1" applyAlignment="1">
      <alignment horizontal="center"/>
    </xf>
    <xf numFmtId="171" fontId="6" fillId="12" borderId="11" xfId="46" applyNumberFormat="1" applyFont="1" applyFill="1" applyBorder="1"/>
    <xf numFmtId="171" fontId="6" fillId="13" borderId="11" xfId="46" applyNumberFormat="1" applyFont="1" applyFill="1" applyBorder="1"/>
    <xf numFmtId="171" fontId="6" fillId="56" borderId="11" xfId="46" applyNumberFormat="1" applyFont="1" applyFill="1" applyBorder="1"/>
    <xf numFmtId="167" fontId="77" fillId="12" borderId="11" xfId="46" applyNumberFormat="1" applyFont="1" applyFill="1" applyBorder="1" applyAlignment="1">
      <alignment horizontal="right"/>
    </xf>
    <xf numFmtId="0" fontId="12" fillId="10" borderId="11" xfId="46" applyFont="1" applyFill="1" applyBorder="1" applyAlignment="1"/>
    <xf numFmtId="0" fontId="11" fillId="0" borderId="0" xfId="1" applyNumberFormat="1" applyFont="1" applyProtection="1">
      <protection locked="0"/>
    </xf>
    <xf numFmtId="0" fontId="0" fillId="0" borderId="0" xfId="0" applyNumberFormat="1"/>
    <xf numFmtId="0" fontId="8" fillId="10" borderId="10" xfId="46" applyNumberFormat="1" applyFont="1" applyFill="1" applyBorder="1" applyAlignment="1"/>
    <xf numFmtId="0" fontId="8" fillId="10" borderId="10" xfId="46" applyNumberFormat="1" applyFont="1" applyFill="1" applyBorder="1" applyAlignment="1">
      <alignment horizontal="left" indent="2"/>
    </xf>
    <xf numFmtId="0" fontId="6" fillId="10" borderId="10" xfId="46" applyNumberFormat="1" applyFont="1" applyFill="1" applyBorder="1" applyAlignment="1">
      <alignment horizontal="left" indent="2"/>
    </xf>
    <xf numFmtId="0" fontId="6" fillId="10" borderId="10" xfId="46" quotePrefix="1" applyNumberFormat="1" applyFont="1" applyFill="1" applyBorder="1" applyAlignment="1">
      <alignment horizontal="left" indent="2"/>
    </xf>
    <xf numFmtId="0" fontId="6" fillId="10" borderId="12" xfId="46" quotePrefix="1" applyNumberFormat="1" applyFont="1" applyFill="1" applyBorder="1" applyAlignment="1">
      <alignment horizontal="left" indent="2"/>
    </xf>
    <xf numFmtId="0" fontId="6" fillId="10" borderId="12" xfId="46" applyNumberFormat="1" applyFont="1" applyFill="1" applyBorder="1" applyAlignment="1">
      <alignment horizontal="left" indent="2"/>
    </xf>
    <xf numFmtId="0" fontId="6" fillId="10" borderId="40" xfId="46" quotePrefix="1" applyNumberFormat="1" applyFont="1" applyFill="1" applyBorder="1" applyAlignment="1">
      <alignment horizontal="left" indent="2"/>
    </xf>
    <xf numFmtId="0" fontId="6" fillId="10" borderId="12" xfId="46" applyNumberFormat="1" applyFont="1" applyFill="1" applyBorder="1"/>
    <xf numFmtId="0" fontId="6" fillId="10" borderId="40" xfId="46" applyNumberFormat="1" applyFont="1" applyFill="1" applyBorder="1"/>
    <xf numFmtId="0" fontId="6" fillId="10" borderId="10" xfId="46" applyNumberFormat="1" applyFont="1" applyFill="1" applyBorder="1" applyAlignment="1"/>
    <xf numFmtId="0" fontId="6" fillId="10" borderId="11" xfId="46" applyNumberFormat="1" applyFont="1" applyFill="1" applyBorder="1" applyAlignment="1"/>
    <xf numFmtId="0" fontId="6" fillId="10" borderId="11" xfId="46" applyNumberFormat="1" applyFont="1" applyFill="1" applyBorder="1" applyAlignment="1">
      <alignment horizontal="left" indent="2"/>
    </xf>
    <xf numFmtId="0" fontId="5" fillId="0" borderId="0" xfId="1" applyNumberFormat="1" applyFont="1" applyProtection="1">
      <protection locked="0"/>
    </xf>
    <xf numFmtId="0" fontId="6" fillId="10" borderId="10" xfId="46" applyFont="1" applyFill="1" applyBorder="1" applyAlignment="1">
      <alignment horizontal="left" indent="2"/>
    </xf>
    <xf numFmtId="0" fontId="6" fillId="10" borderId="38" xfId="46" applyFont="1" applyFill="1" applyBorder="1" applyAlignment="1"/>
    <xf numFmtId="167" fontId="6" fillId="57" borderId="10" xfId="46" applyNumberFormat="1" applyFont="1" applyFill="1" applyBorder="1" applyAlignment="1">
      <alignment horizontal="right"/>
    </xf>
    <xf numFmtId="167" fontId="6" fillId="12" borderId="10" xfId="49" applyNumberFormat="1" applyFont="1" applyFill="1" applyBorder="1" applyAlignment="1">
      <alignment horizontal="right"/>
    </xf>
    <xf numFmtId="167" fontId="6" fillId="13" borderId="10" xfId="49" applyNumberFormat="1" applyFont="1" applyFill="1" applyBorder="1" applyAlignment="1">
      <alignment horizontal="right"/>
    </xf>
    <xf numFmtId="167" fontId="6" fillId="57" borderId="10" xfId="49" applyNumberFormat="1" applyFont="1" applyFill="1" applyBorder="1" applyAlignment="1">
      <alignment horizontal="right"/>
    </xf>
    <xf numFmtId="167" fontId="6" fillId="12" borderId="10" xfId="46" quotePrefix="1" applyNumberFormat="1" applyFont="1" applyFill="1" applyBorder="1" applyAlignment="1">
      <alignment horizontal="right"/>
    </xf>
    <xf numFmtId="167" fontId="6" fillId="57" borderId="10" xfId="46" quotePrefix="1" applyNumberFormat="1" applyFont="1" applyFill="1" applyBorder="1" applyAlignment="1">
      <alignment horizontal="right"/>
    </xf>
    <xf numFmtId="167" fontId="6" fillId="57" borderId="11" xfId="46" applyNumberFormat="1" applyFont="1" applyFill="1" applyBorder="1" applyAlignment="1">
      <alignment horizontal="right"/>
    </xf>
    <xf numFmtId="0" fontId="6" fillId="0" borderId="0" xfId="55" applyFont="1"/>
    <xf numFmtId="170" fontId="6" fillId="12" borderId="10" xfId="49" applyNumberFormat="1" applyFont="1" applyFill="1" applyBorder="1" applyAlignment="1">
      <alignment horizontal="right"/>
    </xf>
    <xf numFmtId="170" fontId="6" fillId="13" borderId="10" xfId="49" applyNumberFormat="1" applyFont="1" applyFill="1" applyBorder="1" applyAlignment="1">
      <alignment horizontal="right"/>
    </xf>
    <xf numFmtId="170" fontId="6" fillId="57" borderId="10" xfId="49" applyNumberFormat="1" applyFont="1" applyFill="1" applyBorder="1" applyAlignment="1">
      <alignment horizontal="right"/>
    </xf>
    <xf numFmtId="0" fontId="13" fillId="8" borderId="44" xfId="46" applyFont="1" applyFill="1" applyBorder="1" applyAlignment="1"/>
    <xf numFmtId="0" fontId="6" fillId="9" borderId="45" xfId="46" applyFont="1" applyFill="1" applyBorder="1" applyAlignment="1"/>
    <xf numFmtId="0" fontId="6" fillId="9" borderId="46" xfId="46" applyFont="1" applyFill="1" applyBorder="1" applyAlignment="1"/>
    <xf numFmtId="0" fontId="8" fillId="10" borderId="47" xfId="46" applyFont="1" applyFill="1" applyBorder="1" applyAlignment="1"/>
    <xf numFmtId="0" fontId="5" fillId="10" borderId="49" xfId="46" quotePrefix="1" applyFont="1" applyFill="1" applyBorder="1" applyAlignment="1"/>
    <xf numFmtId="0" fontId="19" fillId="11" borderId="50" xfId="46" applyFont="1" applyFill="1" applyBorder="1" applyAlignment="1">
      <alignment horizontal="center"/>
    </xf>
    <xf numFmtId="0" fontId="19" fillId="11" borderId="51" xfId="46" applyFont="1" applyFill="1" applyBorder="1" applyAlignment="1">
      <alignment horizontal="center"/>
    </xf>
    <xf numFmtId="0" fontId="19" fillId="55" borderId="50" xfId="46" applyFont="1" applyFill="1" applyBorder="1" applyAlignment="1">
      <alignment horizontal="center"/>
    </xf>
    <xf numFmtId="0" fontId="19" fillId="55" borderId="51" xfId="46" applyFont="1" applyFill="1" applyBorder="1" applyAlignment="1">
      <alignment horizontal="center"/>
    </xf>
    <xf numFmtId="0" fontId="13" fillId="15" borderId="50" xfId="46" applyFont="1" applyFill="1" applyBorder="1" applyAlignment="1">
      <alignment horizontal="center"/>
    </xf>
    <xf numFmtId="0" fontId="13" fillId="15" borderId="52" xfId="46" applyFont="1" applyFill="1" applyBorder="1" applyAlignment="1">
      <alignment horizontal="center"/>
    </xf>
    <xf numFmtId="0" fontId="43" fillId="9" borderId="53" xfId="46" applyFont="1" applyFill="1" applyBorder="1" applyAlignment="1">
      <alignment horizontal="center"/>
    </xf>
    <xf numFmtId="0" fontId="43" fillId="9" borderId="54" xfId="46" applyFont="1" applyFill="1" applyBorder="1" applyAlignment="1">
      <alignment horizontal="center"/>
    </xf>
    <xf numFmtId="0" fontId="11" fillId="10" borderId="49" xfId="46" applyFont="1" applyFill="1" applyBorder="1" applyAlignment="1"/>
    <xf numFmtId="0" fontId="13" fillId="11" borderId="50" xfId="46" applyFont="1" applyFill="1" applyBorder="1" applyAlignment="1">
      <alignment horizontal="center"/>
    </xf>
    <xf numFmtId="0" fontId="13" fillId="11" borderId="51" xfId="46" applyFont="1" applyFill="1" applyBorder="1" applyAlignment="1">
      <alignment horizontal="center"/>
    </xf>
    <xf numFmtId="0" fontId="13" fillId="55" borderId="50" xfId="46" applyFont="1" applyFill="1" applyBorder="1" applyAlignment="1">
      <alignment horizontal="center"/>
    </xf>
    <xf numFmtId="0" fontId="13" fillId="55" borderId="51" xfId="46" applyFont="1" applyFill="1" applyBorder="1" applyAlignment="1">
      <alignment horizontal="center"/>
    </xf>
    <xf numFmtId="3" fontId="6" fillId="12" borderId="10" xfId="46" applyNumberFormat="1" applyFont="1" applyFill="1" applyBorder="1" applyAlignment="1"/>
    <xf numFmtId="3" fontId="6" fillId="13" borderId="10" xfId="46" applyNumberFormat="1" applyFont="1" applyFill="1" applyBorder="1" applyAlignment="1"/>
    <xf numFmtId="3" fontId="6" fillId="56" borderId="10" xfId="46" applyNumberFormat="1" applyFont="1" applyFill="1" applyBorder="1" applyAlignment="1"/>
    <xf numFmtId="0" fontId="19" fillId="55" borderId="55" xfId="46" applyFont="1" applyFill="1" applyBorder="1" applyAlignment="1">
      <alignment horizontal="center"/>
    </xf>
    <xf numFmtId="0" fontId="13" fillId="11" borderId="56" xfId="46" applyFont="1" applyFill="1" applyBorder="1" applyAlignment="1">
      <alignment horizontal="center"/>
    </xf>
    <xf numFmtId="0" fontId="13" fillId="11" borderId="57" xfId="46" applyFont="1" applyFill="1" applyBorder="1" applyAlignment="1">
      <alignment horizontal="center"/>
    </xf>
    <xf numFmtId="0" fontId="13" fillId="55" borderId="56" xfId="46" applyFont="1" applyFill="1" applyBorder="1" applyAlignment="1">
      <alignment horizontal="center"/>
    </xf>
    <xf numFmtId="0" fontId="13" fillId="55" borderId="57" xfId="46" applyFont="1" applyFill="1" applyBorder="1" applyAlignment="1">
      <alignment horizontal="center"/>
    </xf>
    <xf numFmtId="0" fontId="13" fillId="15" borderId="56" xfId="46" applyFont="1" applyFill="1" applyBorder="1" applyAlignment="1">
      <alignment horizontal="center"/>
    </xf>
    <xf numFmtId="0" fontId="13" fillId="15" borderId="58" xfId="46" applyFont="1" applyFill="1" applyBorder="1" applyAlignment="1">
      <alignment horizontal="center"/>
    </xf>
    <xf numFmtId="167" fontId="6" fillId="9" borderId="8" xfId="46" applyNumberFormat="1" applyFont="1" applyFill="1" applyBorder="1" applyAlignment="1"/>
    <xf numFmtId="0" fontId="6" fillId="9" borderId="59" xfId="46" applyFont="1" applyFill="1" applyBorder="1" applyAlignment="1"/>
    <xf numFmtId="0" fontId="6" fillId="9" borderId="0" xfId="46" applyFont="1" applyFill="1" applyBorder="1" applyAlignment="1"/>
    <xf numFmtId="0" fontId="6" fillId="9" borderId="60" xfId="46" applyFont="1" applyFill="1" applyBorder="1" applyAlignment="1"/>
    <xf numFmtId="0" fontId="13" fillId="15" borderId="61" xfId="46" applyFont="1" applyFill="1" applyBorder="1" applyAlignment="1">
      <alignment horizontal="center"/>
    </xf>
    <xf numFmtId="0" fontId="6" fillId="9" borderId="8" xfId="46" applyFont="1" applyFill="1" applyBorder="1" applyAlignment="1"/>
    <xf numFmtId="0" fontId="6" fillId="9" borderId="62" xfId="46" applyFont="1" applyFill="1" applyBorder="1" applyAlignment="1"/>
    <xf numFmtId="0" fontId="13" fillId="8" borderId="62" xfId="46" applyFont="1" applyFill="1" applyBorder="1" applyAlignment="1"/>
    <xf numFmtId="0" fontId="11" fillId="10" borderId="63" xfId="46" applyFont="1" applyFill="1" applyBorder="1" applyAlignment="1"/>
    <xf numFmtId="0" fontId="13" fillId="8" borderId="44" xfId="1" applyFont="1" applyFill="1" applyBorder="1" applyAlignment="1"/>
    <xf numFmtId="0" fontId="23" fillId="56" borderId="10" xfId="46" applyFill="1" applyBorder="1"/>
    <xf numFmtId="0" fontId="6" fillId="9" borderId="64" xfId="46" applyFont="1" applyFill="1" applyBorder="1" applyAlignment="1"/>
    <xf numFmtId="0" fontId="8" fillId="10" borderId="10" xfId="46" applyFont="1" applyFill="1" applyBorder="1"/>
    <xf numFmtId="0" fontId="6" fillId="9" borderId="65" xfId="46" applyFont="1" applyFill="1" applyBorder="1" applyAlignment="1"/>
    <xf numFmtId="0" fontId="6" fillId="9" borderId="66" xfId="46" applyFont="1" applyFill="1" applyBorder="1" applyAlignment="1"/>
    <xf numFmtId="0" fontId="13" fillId="8" borderId="62" xfId="46" quotePrefix="1" applyFont="1" applyFill="1" applyBorder="1" applyAlignment="1"/>
    <xf numFmtId="0" fontId="13" fillId="8" borderId="44" xfId="46" applyNumberFormat="1" applyFont="1" applyFill="1" applyBorder="1" applyAlignment="1"/>
    <xf numFmtId="0" fontId="6" fillId="9" borderId="45" xfId="46" applyNumberFormat="1" applyFont="1" applyFill="1" applyBorder="1" applyAlignment="1"/>
    <xf numFmtId="0" fontId="6" fillId="9" borderId="46" xfId="46" applyNumberFormat="1" applyFont="1" applyFill="1" applyBorder="1" applyAlignment="1"/>
    <xf numFmtId="0" fontId="8" fillId="10" borderId="47" xfId="46" applyNumberFormat="1" applyFont="1" applyFill="1" applyBorder="1" applyAlignment="1"/>
    <xf numFmtId="0" fontId="8" fillId="10" borderId="49" xfId="46" applyNumberFormat="1" applyFont="1" applyFill="1" applyBorder="1" applyAlignment="1"/>
    <xf numFmtId="0" fontId="13" fillId="11" borderId="56" xfId="46" applyNumberFormat="1" applyFont="1" applyFill="1" applyBorder="1" applyAlignment="1">
      <alignment horizontal="center" vertical="top"/>
    </xf>
    <xf numFmtId="0" fontId="13" fillId="55" borderId="56" xfId="46" applyNumberFormat="1" applyFont="1" applyFill="1" applyBorder="1" applyAlignment="1">
      <alignment horizontal="center" vertical="top"/>
    </xf>
    <xf numFmtId="0" fontId="13" fillId="15" borderId="56" xfId="46" applyNumberFormat="1" applyFont="1" applyFill="1" applyBorder="1" applyAlignment="1">
      <alignment horizontal="center" vertical="top"/>
    </xf>
    <xf numFmtId="0" fontId="13" fillId="15" borderId="58" xfId="46" applyNumberFormat="1" applyFont="1" applyFill="1" applyBorder="1" applyAlignment="1">
      <alignment horizontal="center" vertical="top"/>
    </xf>
    <xf numFmtId="0" fontId="13" fillId="8" borderId="45" xfId="1" applyFont="1" applyFill="1" applyBorder="1" applyAlignment="1"/>
    <xf numFmtId="0" fontId="6" fillId="9" borderId="45" xfId="1" applyFont="1" applyFill="1" applyBorder="1" applyAlignment="1"/>
    <xf numFmtId="0" fontId="6" fillId="9" borderId="46" xfId="1" applyFont="1" applyFill="1" applyBorder="1" applyAlignment="1"/>
    <xf numFmtId="0" fontId="8" fillId="10" borderId="67" xfId="1" applyFont="1" applyFill="1" applyBorder="1" applyAlignment="1"/>
    <xf numFmtId="0" fontId="10" fillId="10" borderId="68" xfId="1" applyFont="1" applyFill="1" applyBorder="1" applyAlignment="1"/>
    <xf numFmtId="0" fontId="10" fillId="10" borderId="69" xfId="1" applyFont="1" applyFill="1" applyBorder="1" applyAlignment="1">
      <alignment horizontal="center"/>
    </xf>
    <xf numFmtId="167" fontId="8" fillId="57" borderId="11" xfId="46" applyNumberFormat="1" applyFont="1" applyFill="1" applyBorder="1"/>
    <xf numFmtId="167" fontId="6" fillId="58" borderId="10" xfId="52" applyNumberFormat="1" applyFont="1" applyFill="1" applyBorder="1"/>
    <xf numFmtId="167" fontId="8" fillId="58" borderId="15" xfId="52" applyNumberFormat="1" applyFont="1" applyFill="1" applyBorder="1"/>
    <xf numFmtId="167" fontId="8" fillId="58" borderId="10" xfId="52" applyNumberFormat="1" applyFont="1" applyFill="1" applyBorder="1"/>
    <xf numFmtId="0" fontId="23" fillId="13" borderId="10" xfId="46" applyFill="1" applyBorder="1"/>
    <xf numFmtId="167" fontId="6" fillId="13" borderId="10" xfId="52" applyNumberFormat="1" applyFont="1" applyFill="1" applyBorder="1"/>
    <xf numFmtId="167" fontId="8" fillId="13" borderId="15" xfId="52" applyNumberFormat="1" applyFont="1" applyFill="1" applyBorder="1"/>
    <xf numFmtId="167" fontId="8" fillId="13" borderId="22" xfId="52" applyNumberFormat="1" applyFont="1" applyFill="1" applyBorder="1"/>
    <xf numFmtId="167" fontId="8" fillId="13" borderId="11" xfId="52" applyNumberFormat="1" applyFont="1" applyFill="1" applyBorder="1"/>
    <xf numFmtId="3" fontId="23" fillId="58" borderId="21" xfId="46" applyNumberFormat="1" applyFill="1" applyBorder="1"/>
    <xf numFmtId="167" fontId="6" fillId="58" borderId="11" xfId="52" applyNumberFormat="1" applyFont="1" applyFill="1" applyBorder="1"/>
    <xf numFmtId="3" fontId="23" fillId="13" borderId="21" xfId="46" applyNumberFormat="1" applyFill="1" applyBorder="1"/>
    <xf numFmtId="167" fontId="5" fillId="13" borderId="10" xfId="52" applyNumberFormat="1" applyFill="1" applyBorder="1"/>
    <xf numFmtId="167" fontId="6" fillId="13" borderId="10" xfId="52" applyNumberFormat="1" applyFont="1" applyFill="1" applyBorder="1" applyAlignment="1">
      <alignment vertical="top" wrapText="1"/>
    </xf>
    <xf numFmtId="167" fontId="8" fillId="13" borderId="11" xfId="52" applyNumberFormat="1" applyFont="1" applyFill="1" applyBorder="1" applyAlignment="1">
      <alignment vertical="top" wrapText="1"/>
    </xf>
    <xf numFmtId="167" fontId="8" fillId="58" borderId="11" xfId="52" applyNumberFormat="1" applyFont="1" applyFill="1" applyBorder="1"/>
    <xf numFmtId="167" fontId="6" fillId="13" borderId="19" xfId="46" applyNumberFormat="1" applyFont="1" applyFill="1" applyBorder="1"/>
    <xf numFmtId="37" fontId="8" fillId="13" borderId="19" xfId="52" applyNumberFormat="1" applyFont="1" applyFill="1" applyBorder="1" applyAlignment="1">
      <alignment vertical="top" wrapText="1"/>
    </xf>
    <xf numFmtId="37" fontId="8" fillId="13" borderId="20" xfId="52" applyNumberFormat="1" applyFont="1" applyFill="1" applyBorder="1" applyAlignment="1">
      <alignment vertical="top" wrapText="1"/>
    </xf>
    <xf numFmtId="37" fontId="8" fillId="13" borderId="19" xfId="58" applyNumberFormat="1" applyFont="1" applyFill="1" applyBorder="1" applyAlignment="1">
      <alignment vertical="top" wrapText="1"/>
    </xf>
    <xf numFmtId="176" fontId="0" fillId="0" borderId="0" xfId="0" applyNumberFormat="1"/>
    <xf numFmtId="0" fontId="6" fillId="0" borderId="0" xfId="55" applyFont="1" applyFill="1"/>
    <xf numFmtId="0" fontId="6" fillId="0" borderId="0" xfId="46" applyFont="1" applyFill="1" applyAlignment="1"/>
    <xf numFmtId="0" fontId="6" fillId="0" borderId="8" xfId="46" applyFont="1" applyFill="1" applyBorder="1" applyAlignment="1"/>
    <xf numFmtId="0" fontId="8" fillId="10" borderId="22" xfId="46" applyFont="1" applyFill="1" applyBorder="1" applyAlignment="1">
      <alignment horizontal="left"/>
    </xf>
    <xf numFmtId="0" fontId="8" fillId="10" borderId="10" xfId="46" quotePrefix="1" applyFont="1" applyFill="1" applyBorder="1" applyAlignment="1">
      <alignment horizontal="left"/>
    </xf>
    <xf numFmtId="0" fontId="6" fillId="10" borderId="11" xfId="46" quotePrefix="1" applyFont="1" applyFill="1" applyBorder="1" applyAlignment="1">
      <alignment horizontal="left"/>
    </xf>
    <xf numFmtId="0" fontId="6" fillId="10" borderId="70" xfId="46" applyFont="1" applyFill="1" applyBorder="1" applyAlignment="1"/>
    <xf numFmtId="0" fontId="5" fillId="0" borderId="0" xfId="0" applyFont="1" applyAlignment="1">
      <alignment horizontal="right"/>
    </xf>
    <xf numFmtId="0" fontId="0" fillId="0" borderId="0" xfId="0" applyAlignment="1">
      <alignment horizontal="right"/>
    </xf>
    <xf numFmtId="4" fontId="5" fillId="0" borderId="0" xfId="0" applyNumberFormat="1" applyFont="1"/>
    <xf numFmtId="4" fontId="0" fillId="0" borderId="0" xfId="0" applyNumberFormat="1"/>
    <xf numFmtId="177" fontId="0" fillId="0" borderId="0" xfId="0" applyNumberFormat="1"/>
    <xf numFmtId="0" fontId="6" fillId="10" borderId="0" xfId="46" quotePrefix="1" applyFont="1" applyFill="1" applyBorder="1" applyAlignment="1">
      <alignment horizontal="left"/>
    </xf>
    <xf numFmtId="0" fontId="6" fillId="10" borderId="71" xfId="46" quotePrefix="1" applyFont="1" applyFill="1" applyBorder="1" applyAlignment="1">
      <alignment horizontal="left"/>
    </xf>
    <xf numFmtId="0" fontId="13" fillId="8" borderId="44" xfId="59" applyFont="1" applyFill="1" applyBorder="1" applyAlignment="1"/>
    <xf numFmtId="0" fontId="0" fillId="0" borderId="0" xfId="59" applyFont="1" applyFill="1"/>
    <xf numFmtId="0" fontId="8" fillId="10" borderId="47" xfId="59" applyFont="1" applyFill="1" applyBorder="1" applyAlignment="1"/>
    <xf numFmtId="0" fontId="5" fillId="10" borderId="49" xfId="59" applyFont="1" applyFill="1" applyBorder="1" applyAlignment="1"/>
    <xf numFmtId="0" fontId="13" fillId="55" borderId="56" xfId="59" applyFont="1" applyFill="1" applyBorder="1" applyAlignment="1">
      <alignment horizontal="center"/>
    </xf>
    <xf numFmtId="16" fontId="13" fillId="15" borderId="56" xfId="59" quotePrefix="1" applyNumberFormat="1" applyFont="1" applyFill="1" applyBorder="1" applyAlignment="1">
      <alignment horizontal="center"/>
    </xf>
    <xf numFmtId="0" fontId="13" fillId="15" borderId="56" xfId="59" quotePrefix="1" applyFont="1" applyFill="1" applyBorder="1" applyAlignment="1">
      <alignment horizontal="center"/>
    </xf>
    <xf numFmtId="0" fontId="13" fillId="15" borderId="58" xfId="59" quotePrefix="1" applyFont="1" applyFill="1" applyBorder="1" applyAlignment="1">
      <alignment horizontal="center"/>
    </xf>
    <xf numFmtId="3" fontId="6" fillId="10" borderId="12" xfId="1984" applyNumberFormat="1" applyFont="1" applyFill="1" applyBorder="1"/>
    <xf numFmtId="167" fontId="6" fillId="13" borderId="10" xfId="59" applyNumberFormat="1" applyFont="1" applyFill="1" applyBorder="1"/>
    <xf numFmtId="167" fontId="6" fillId="56" borderId="10" xfId="59" applyNumberFormat="1" applyFont="1" applyFill="1" applyBorder="1"/>
    <xf numFmtId="167" fontId="6" fillId="12" borderId="11" xfId="52" applyNumberFormat="1" applyFont="1" applyFill="1" applyBorder="1"/>
    <xf numFmtId="3" fontId="8" fillId="10" borderId="13" xfId="1984" applyNumberFormat="1" applyFont="1" applyFill="1" applyBorder="1"/>
    <xf numFmtId="167" fontId="8" fillId="12" borderId="11" xfId="52" applyNumberFormat="1" applyFont="1" applyFill="1" applyBorder="1"/>
    <xf numFmtId="167" fontId="8" fillId="13" borderId="15" xfId="59" applyNumberFormat="1" applyFont="1" applyFill="1" applyBorder="1"/>
    <xf numFmtId="167" fontId="8" fillId="56" borderId="15" xfId="59" applyNumberFormat="1" applyFont="1" applyFill="1" applyBorder="1"/>
    <xf numFmtId="3" fontId="8" fillId="10" borderId="72" xfId="1984" applyNumberFormat="1" applyFont="1" applyFill="1" applyBorder="1"/>
    <xf numFmtId="167" fontId="8" fillId="12" borderId="73" xfId="52" applyNumberFormat="1" applyFont="1" applyFill="1" applyBorder="1"/>
    <xf numFmtId="167" fontId="8" fillId="13" borderId="73" xfId="59" applyNumberFormat="1" applyFont="1" applyFill="1" applyBorder="1"/>
    <xf numFmtId="167" fontId="8" fillId="56" borderId="73" xfId="59" applyNumberFormat="1" applyFont="1" applyFill="1" applyBorder="1"/>
    <xf numFmtId="0" fontId="5" fillId="10" borderId="12" xfId="1985" applyFont="1" applyFill="1" applyBorder="1"/>
    <xf numFmtId="3" fontId="8" fillId="10" borderId="12" xfId="1984" applyNumberFormat="1" applyFont="1" applyFill="1" applyBorder="1"/>
    <xf numFmtId="170" fontId="6" fillId="13" borderId="10" xfId="59" applyNumberFormat="1" applyFont="1" applyFill="1" applyBorder="1"/>
    <xf numFmtId="170" fontId="6" fillId="56" borderId="10" xfId="59" applyNumberFormat="1" applyFont="1" applyFill="1" applyBorder="1"/>
    <xf numFmtId="0" fontId="6" fillId="10" borderId="12" xfId="1985" applyFont="1" applyFill="1" applyBorder="1"/>
    <xf numFmtId="3" fontId="6" fillId="10" borderId="14" xfId="1984" applyNumberFormat="1" applyFont="1" applyFill="1" applyBorder="1"/>
    <xf numFmtId="167" fontId="6" fillId="13" borderId="11" xfId="59" applyNumberFormat="1" applyFont="1" applyFill="1" applyBorder="1"/>
    <xf numFmtId="167" fontId="6" fillId="56" borderId="11" xfId="59" applyNumberFormat="1" applyFont="1" applyFill="1" applyBorder="1"/>
    <xf numFmtId="0" fontId="24" fillId="0" borderId="0" xfId="59" applyFont="1"/>
    <xf numFmtId="178" fontId="0" fillId="0" borderId="0" xfId="0" applyNumberFormat="1"/>
    <xf numFmtId="0" fontId="5" fillId="10" borderId="49" xfId="46" applyFont="1" applyFill="1" applyBorder="1" applyAlignment="1"/>
    <xf numFmtId="0" fontId="13" fillId="11" borderId="74" xfId="46" applyFont="1" applyFill="1" applyBorder="1" applyAlignment="1">
      <alignment horizontal="center"/>
    </xf>
    <xf numFmtId="0" fontId="13" fillId="55" borderId="74" xfId="46" applyFont="1" applyFill="1" applyBorder="1" applyAlignment="1">
      <alignment horizontal="center"/>
    </xf>
    <xf numFmtId="0" fontId="8" fillId="10" borderId="18" xfId="46" applyFont="1" applyFill="1" applyBorder="1" applyAlignment="1">
      <alignment horizontal="left"/>
    </xf>
    <xf numFmtId="0" fontId="8" fillId="10" borderId="13" xfId="46" quotePrefix="1" applyFont="1" applyFill="1" applyBorder="1" applyAlignment="1"/>
    <xf numFmtId="0" fontId="6" fillId="10" borderId="18" xfId="46" applyFont="1" applyFill="1" applyBorder="1" applyAlignment="1"/>
    <xf numFmtId="0" fontId="8" fillId="10" borderId="14" xfId="46" applyFont="1" applyFill="1" applyBorder="1" applyAlignment="1"/>
    <xf numFmtId="0" fontId="23" fillId="0" borderId="0" xfId="46"/>
    <xf numFmtId="167" fontId="23" fillId="0" borderId="0" xfId="46" applyNumberFormat="1"/>
    <xf numFmtId="0" fontId="12" fillId="0" borderId="71" xfId="1986" applyFont="1" applyBorder="1"/>
    <xf numFmtId="167" fontId="6" fillId="0" borderId="71" xfId="0" applyNumberFormat="1" applyFont="1" applyBorder="1"/>
    <xf numFmtId="0" fontId="6" fillId="0" borderId="75" xfId="0" applyFont="1" applyBorder="1"/>
    <xf numFmtId="167" fontId="6" fillId="0" borderId="75" xfId="0" applyNumberFormat="1" applyFont="1" applyBorder="1"/>
    <xf numFmtId="0" fontId="6" fillId="0" borderId="71" xfId="0" applyFont="1" applyBorder="1"/>
    <xf numFmtId="0" fontId="6" fillId="0" borderId="0" xfId="1986" applyFont="1" applyBorder="1"/>
    <xf numFmtId="0" fontId="6" fillId="10" borderId="14" xfId="46" applyFont="1" applyFill="1" applyBorder="1" applyAlignment="1"/>
    <xf numFmtId="0" fontId="6" fillId="0" borderId="0" xfId="0" applyFont="1" applyAlignment="1"/>
    <xf numFmtId="175" fontId="0" fillId="0" borderId="0" xfId="59" applyNumberFormat="1" applyFont="1" applyFill="1"/>
    <xf numFmtId="167" fontId="6" fillId="56" borderId="11" xfId="52" applyNumberFormat="1" applyFont="1" applyFill="1" applyBorder="1"/>
    <xf numFmtId="0" fontId="6" fillId="0" borderId="62" xfId="46" applyFont="1" applyFill="1" applyBorder="1" applyAlignment="1"/>
    <xf numFmtId="0" fontId="6" fillId="0" borderId="59" xfId="46" applyFont="1" applyFill="1" applyBorder="1" applyAlignment="1"/>
    <xf numFmtId="0" fontId="6" fillId="0" borderId="0" xfId="46" applyFont="1" applyFill="1" applyBorder="1" applyAlignment="1"/>
    <xf numFmtId="0" fontId="5" fillId="0" borderId="0" xfId="55" applyBorder="1"/>
    <xf numFmtId="167" fontId="5" fillId="0" borderId="0" xfId="55" applyNumberFormat="1"/>
    <xf numFmtId="179" fontId="0" fillId="0" borderId="0" xfId="49" applyNumberFormat="1" applyFont="1"/>
    <xf numFmtId="0" fontId="6" fillId="0" borderId="0" xfId="55" quotePrefix="1" applyFont="1"/>
    <xf numFmtId="167" fontId="5" fillId="0" borderId="0" xfId="55" applyNumberFormat="1" applyBorder="1"/>
    <xf numFmtId="0" fontId="6" fillId="0" borderId="62" xfId="46" quotePrefix="1" applyFont="1" applyFill="1" applyBorder="1" applyAlignment="1"/>
    <xf numFmtId="167" fontId="0" fillId="0" borderId="0" xfId="1" applyNumberFormat="1" applyFont="1" applyFill="1"/>
    <xf numFmtId="170" fontId="0" fillId="0" borderId="0" xfId="0" applyNumberFormat="1"/>
    <xf numFmtId="10" fontId="0" fillId="0" borderId="0" xfId="49" applyNumberFormat="1" applyFont="1"/>
    <xf numFmtId="0" fontId="6" fillId="10" borderId="14" xfId="46" quotePrefix="1" applyFont="1" applyFill="1" applyBorder="1"/>
    <xf numFmtId="167" fontId="6" fillId="12" borderId="11" xfId="7" quotePrefix="1" applyNumberFormat="1" applyFont="1" applyFill="1" applyBorder="1" applyAlignment="1">
      <alignment horizontal="right"/>
    </xf>
    <xf numFmtId="167" fontId="6" fillId="13" borderId="11" xfId="7" quotePrefix="1" applyNumberFormat="1" applyFont="1" applyFill="1" applyBorder="1" applyAlignment="1">
      <alignment horizontal="right"/>
    </xf>
    <xf numFmtId="167" fontId="6" fillId="57" borderId="11" xfId="7" quotePrefix="1" applyNumberFormat="1" applyFont="1" applyFill="1" applyBorder="1" applyAlignment="1">
      <alignment horizontal="right"/>
    </xf>
    <xf numFmtId="0" fontId="6" fillId="0" borderId="18" xfId="46" quotePrefix="1" applyFont="1" applyFill="1" applyBorder="1" applyAlignment="1">
      <alignment wrapText="1"/>
    </xf>
    <xf numFmtId="0" fontId="6" fillId="0" borderId="8" xfId="46" quotePrefix="1" applyFont="1" applyFill="1" applyBorder="1" applyAlignment="1">
      <alignment wrapText="1"/>
    </xf>
    <xf numFmtId="0" fontId="6" fillId="0" borderId="8" xfId="1" quotePrefix="1" applyFont="1" applyFill="1" applyBorder="1" applyAlignment="1">
      <alignment wrapText="1"/>
    </xf>
    <xf numFmtId="37" fontId="8" fillId="56" borderId="10" xfId="58" applyNumberFormat="1" applyFont="1" applyFill="1" applyBorder="1" applyAlignment="1">
      <alignment vertical="top" wrapText="1"/>
    </xf>
    <xf numFmtId="0" fontId="6" fillId="9" borderId="45" xfId="46" applyFont="1" applyFill="1" applyBorder="1" applyAlignment="1">
      <alignment horizontal="center"/>
    </xf>
    <xf numFmtId="0" fontId="5" fillId="0" borderId="0" xfId="55" applyFill="1"/>
    <xf numFmtId="0" fontId="6" fillId="0" borderId="0" xfId="46" applyFont="1" applyFill="1" applyBorder="1" applyAlignment="1">
      <alignment horizontal="center"/>
    </xf>
    <xf numFmtId="0" fontId="5" fillId="0" borderId="0" xfId="55" applyFill="1" applyBorder="1"/>
    <xf numFmtId="0" fontId="8" fillId="9" borderId="53" xfId="46" applyFont="1" applyFill="1" applyBorder="1" applyAlignment="1">
      <alignment horizontal="center"/>
    </xf>
    <xf numFmtId="0" fontId="8" fillId="9" borderId="54" xfId="46" applyFont="1" applyFill="1" applyBorder="1" applyAlignment="1">
      <alignment horizontal="center"/>
    </xf>
    <xf numFmtId="0" fontId="6" fillId="0" borderId="0" xfId="55" quotePrefix="1" applyFont="1" applyBorder="1" applyAlignment="1">
      <alignment horizontal="left" vertical="top" wrapText="1"/>
    </xf>
    <xf numFmtId="0" fontId="13" fillId="11" borderId="3" xfId="46" applyFont="1" applyFill="1" applyBorder="1" applyAlignment="1">
      <alignment horizontal="center"/>
    </xf>
    <xf numFmtId="0" fontId="13" fillId="11" borderId="4" xfId="46" applyFont="1" applyFill="1" applyBorder="1" applyAlignment="1">
      <alignment horizontal="center"/>
    </xf>
    <xf numFmtId="0" fontId="13" fillId="11" borderId="23" xfId="46" applyFont="1" applyFill="1" applyBorder="1" applyAlignment="1">
      <alignment horizontal="center"/>
    </xf>
    <xf numFmtId="0" fontId="13" fillId="55" borderId="3" xfId="46" applyFont="1" applyFill="1" applyBorder="1" applyAlignment="1">
      <alignment horizontal="center"/>
    </xf>
    <xf numFmtId="0" fontId="13" fillId="55" borderId="4" xfId="46" applyFont="1" applyFill="1" applyBorder="1" applyAlignment="1">
      <alignment horizontal="center"/>
    </xf>
    <xf numFmtId="0" fontId="13" fillId="55" borderId="23" xfId="46" applyFont="1" applyFill="1" applyBorder="1" applyAlignment="1">
      <alignment horizontal="center"/>
    </xf>
    <xf numFmtId="0" fontId="13" fillId="15" borderId="3" xfId="46" applyFont="1" applyFill="1" applyBorder="1" applyAlignment="1">
      <alignment horizontal="center"/>
    </xf>
    <xf numFmtId="0" fontId="13" fillId="15" borderId="4" xfId="46" applyFont="1" applyFill="1" applyBorder="1" applyAlignment="1">
      <alignment horizontal="center"/>
    </xf>
    <xf numFmtId="0" fontId="13" fillId="15" borderId="48" xfId="46" applyFont="1" applyFill="1" applyBorder="1" applyAlignment="1">
      <alignment horizontal="center"/>
    </xf>
    <xf numFmtId="0" fontId="20" fillId="0" borderId="0" xfId="0" applyFont="1" applyFill="1" applyAlignment="1">
      <alignment horizontal="left"/>
    </xf>
    <xf numFmtId="0" fontId="6" fillId="14" borderId="18" xfId="46" applyFont="1" applyFill="1" applyBorder="1" applyAlignment="1">
      <alignment horizontal="left" wrapText="1"/>
    </xf>
    <xf numFmtId="0" fontId="6" fillId="14" borderId="8" xfId="46" applyFont="1" applyFill="1" applyBorder="1" applyAlignment="1">
      <alignment horizontal="left" wrapText="1"/>
    </xf>
    <xf numFmtId="0" fontId="6" fillId="0" borderId="8" xfId="0" applyFont="1" applyBorder="1" applyAlignment="1">
      <alignment horizontal="left" wrapText="1"/>
    </xf>
    <xf numFmtId="0" fontId="13" fillId="11" borderId="3" xfId="46" applyNumberFormat="1" applyFont="1" applyFill="1" applyBorder="1" applyAlignment="1">
      <alignment horizontal="center" vertical="top"/>
    </xf>
    <xf numFmtId="0" fontId="13" fillId="11" borderId="4" xfId="46" applyNumberFormat="1" applyFont="1" applyFill="1" applyBorder="1" applyAlignment="1">
      <alignment horizontal="center" vertical="top"/>
    </xf>
    <xf numFmtId="0" fontId="13" fillId="11" borderId="23" xfId="46" applyNumberFormat="1" applyFont="1" applyFill="1" applyBorder="1" applyAlignment="1">
      <alignment horizontal="center" vertical="top"/>
    </xf>
    <xf numFmtId="0" fontId="13" fillId="55" borderId="3" xfId="46" applyNumberFormat="1" applyFont="1" applyFill="1" applyBorder="1" applyAlignment="1">
      <alignment horizontal="center" vertical="top"/>
    </xf>
    <xf numFmtId="0" fontId="13" fillId="55" borderId="4" xfId="46" applyNumberFormat="1" applyFont="1" applyFill="1" applyBorder="1" applyAlignment="1">
      <alignment horizontal="center" vertical="top"/>
    </xf>
    <xf numFmtId="0" fontId="13" fillId="55" borderId="23" xfId="46" applyNumberFormat="1" applyFont="1" applyFill="1" applyBorder="1" applyAlignment="1">
      <alignment horizontal="center" vertical="top"/>
    </xf>
    <xf numFmtId="0" fontId="13" fillId="15" borderId="3" xfId="46" applyNumberFormat="1" applyFont="1" applyFill="1" applyBorder="1" applyAlignment="1">
      <alignment horizontal="center" vertical="top"/>
    </xf>
    <xf numFmtId="0" fontId="13" fillId="15" borderId="4" xfId="46" applyNumberFormat="1" applyFont="1" applyFill="1" applyBorder="1" applyAlignment="1">
      <alignment horizontal="center" vertical="top"/>
    </xf>
    <xf numFmtId="0" fontId="13" fillId="15" borderId="48" xfId="46" applyNumberFormat="1" applyFont="1" applyFill="1" applyBorder="1" applyAlignment="1">
      <alignment horizontal="center" vertical="top"/>
    </xf>
    <xf numFmtId="0" fontId="8" fillId="9" borderId="53" xfId="46" applyNumberFormat="1" applyFont="1" applyFill="1" applyBorder="1" applyAlignment="1">
      <alignment horizontal="center"/>
    </xf>
    <xf numFmtId="0" fontId="8" fillId="9" borderId="54" xfId="46" applyNumberFormat="1" applyFont="1" applyFill="1" applyBorder="1" applyAlignment="1">
      <alignment horizontal="center"/>
    </xf>
  </cellXfs>
  <cellStyles count="2005">
    <cellStyle name="%" xfId="1"/>
    <cellStyle name="% 2" xfId="59"/>
    <cellStyle name="_Kyivstar grunnlag Q407~1" xfId="2"/>
    <cellStyle name="_Minority Interest and EV" xfId="3"/>
    <cellStyle name="_Q4 07 Cheat sheet" xfId="1987"/>
    <cellStyle name="_Q407-pack_draft" xfId="4"/>
    <cellStyle name="20% - Accent1 10" xfId="64"/>
    <cellStyle name="20% - Accent1 10 2" xfId="620"/>
    <cellStyle name="20% - Accent1 10 2 2" xfId="1098"/>
    <cellStyle name="20% - Accent1 10 2 2 2" xfId="1539"/>
    <cellStyle name="20% - Accent1 10 2 3" xfId="1380"/>
    <cellStyle name="20% - Accent1 10 2 4" xfId="939"/>
    <cellStyle name="20% - Accent1 10 2 5" xfId="1859"/>
    <cellStyle name="20% - Accent1 10 3" xfId="646"/>
    <cellStyle name="20% - Accent1 10 3 2" xfId="1110"/>
    <cellStyle name="20% - Accent1 10 3 2 2" xfId="1551"/>
    <cellStyle name="20% - Accent1 10 3 3" xfId="1392"/>
    <cellStyle name="20% - Accent1 10 3 4" xfId="951"/>
    <cellStyle name="20% - Accent1 10 3 5" xfId="1871"/>
    <cellStyle name="20% - Accent1 10 4" xfId="1058"/>
    <cellStyle name="20% - Accent1 10 4 2" xfId="1499"/>
    <cellStyle name="20% - Accent1 10 5" xfId="1340"/>
    <cellStyle name="20% - Accent1 10 6" xfId="899"/>
    <cellStyle name="20% - Accent1 10 7" xfId="1819"/>
    <cellStyle name="20% - Accent1 11" xfId="595"/>
    <cellStyle name="20% - Accent1 11 2" xfId="716"/>
    <cellStyle name="20% - Accent1 11 2 2" xfId="1115"/>
    <cellStyle name="20% - Accent1 11 2 2 2" xfId="1556"/>
    <cellStyle name="20% - Accent1 11 2 3" xfId="1397"/>
    <cellStyle name="20% - Accent1 11 2 4" xfId="956"/>
    <cellStyle name="20% - Accent1 11 2 5" xfId="1876"/>
    <cellStyle name="20% - Accent1 11 3" xfId="859"/>
    <cellStyle name="20% - Accent1 11 3 2" xfId="1179"/>
    <cellStyle name="20% - Accent1 11 3 2 2" xfId="1620"/>
    <cellStyle name="20% - Accent1 11 3 3" xfId="1461"/>
    <cellStyle name="20% - Accent1 11 3 4" xfId="1020"/>
    <cellStyle name="20% - Accent1 11 3 5" xfId="1940"/>
    <cellStyle name="20% - Accent1 11 4" xfId="1073"/>
    <cellStyle name="20% - Accent1 11 4 2" xfId="1514"/>
    <cellStyle name="20% - Accent1 11 5" xfId="1355"/>
    <cellStyle name="20% - Accent1 11 6" xfId="914"/>
    <cellStyle name="20% - Accent1 11 7" xfId="1834"/>
    <cellStyle name="20% - Accent1 12" xfId="608"/>
    <cellStyle name="20% - Accent1 12 2" xfId="729"/>
    <cellStyle name="20% - Accent1 12 2 2" xfId="1128"/>
    <cellStyle name="20% - Accent1 12 2 2 2" xfId="1569"/>
    <cellStyle name="20% - Accent1 12 2 3" xfId="1410"/>
    <cellStyle name="20% - Accent1 12 2 4" xfId="969"/>
    <cellStyle name="20% - Accent1 12 2 5" xfId="1889"/>
    <cellStyle name="20% - Accent1 12 3" xfId="872"/>
    <cellStyle name="20% - Accent1 12 3 2" xfId="1192"/>
    <cellStyle name="20% - Accent1 12 3 2 2" xfId="1633"/>
    <cellStyle name="20% - Accent1 12 3 3" xfId="1474"/>
    <cellStyle name="20% - Accent1 12 3 4" xfId="1033"/>
    <cellStyle name="20% - Accent1 12 3 5" xfId="1953"/>
    <cellStyle name="20% - Accent1 12 4" xfId="1086"/>
    <cellStyle name="20% - Accent1 12 4 2" xfId="1527"/>
    <cellStyle name="20% - Accent1 12 5" xfId="1368"/>
    <cellStyle name="20% - Accent1 12 6" xfId="927"/>
    <cellStyle name="20% - Accent1 12 7" xfId="1847"/>
    <cellStyle name="20% - Accent1 13" xfId="742"/>
    <cellStyle name="20% - Accent1 13 2" xfId="885"/>
    <cellStyle name="20% - Accent1 13 2 2" xfId="1205"/>
    <cellStyle name="20% - Accent1 13 2 2 2" xfId="1646"/>
    <cellStyle name="20% - Accent1 13 2 3" xfId="1487"/>
    <cellStyle name="20% - Accent1 13 2 4" xfId="1046"/>
    <cellStyle name="20% - Accent1 13 2 5" xfId="1966"/>
    <cellStyle name="20% - Accent1 13 3" xfId="1141"/>
    <cellStyle name="20% - Accent1 13 3 2" xfId="1582"/>
    <cellStyle name="20% - Accent1 13 4" xfId="1423"/>
    <cellStyle name="20% - Accent1 13 5" xfId="982"/>
    <cellStyle name="20% - Accent1 13 6" xfId="1902"/>
    <cellStyle name="20% - Accent1 14" xfId="755"/>
    <cellStyle name="20% - Accent1 14 2" xfId="1154"/>
    <cellStyle name="20% - Accent1 14 2 2" xfId="1595"/>
    <cellStyle name="20% - Accent1 14 3" xfId="1436"/>
    <cellStyle name="20% - Accent1 14 4" xfId="995"/>
    <cellStyle name="20% - Accent1 14 5" xfId="1915"/>
    <cellStyle name="20% - Accent1 15" xfId="63"/>
    <cellStyle name="20% - Accent1 15 2" xfId="1659"/>
    <cellStyle name="20% - Accent1 15 3" xfId="1218"/>
    <cellStyle name="20% - Accent1 16" xfId="1231"/>
    <cellStyle name="20% - Accent1 16 2" xfId="1671"/>
    <cellStyle name="20% - Accent1 17" xfId="1245"/>
    <cellStyle name="20% - Accent1 17 2" xfId="1685"/>
    <cellStyle name="20% - Accent1 18" xfId="1260"/>
    <cellStyle name="20% - Accent1 18 2" xfId="1698"/>
    <cellStyle name="20% - Accent1 19" xfId="1273"/>
    <cellStyle name="20% - Accent1 19 2" xfId="1711"/>
    <cellStyle name="20% - Accent1 2" xfId="65"/>
    <cellStyle name="20% - Accent1 20" xfId="1286"/>
    <cellStyle name="20% - Accent1 20 2" xfId="1724"/>
    <cellStyle name="20% - Accent1 21" xfId="1299"/>
    <cellStyle name="20% - Accent1 21 2" xfId="1737"/>
    <cellStyle name="20% - Accent1 22" xfId="1313"/>
    <cellStyle name="20% - Accent1 22 2" xfId="1751"/>
    <cellStyle name="20% - Accent1 23" xfId="1326"/>
    <cellStyle name="20% - Accent1 23 2" xfId="1764"/>
    <cellStyle name="20% - Accent1 24" xfId="1778"/>
    <cellStyle name="20% - Accent1 25" xfId="1793"/>
    <cellStyle name="20% - Accent1 26" xfId="1807"/>
    <cellStyle name="20% - Accent1 3" xfId="66"/>
    <cellStyle name="20% - Accent1 4" xfId="67"/>
    <cellStyle name="20% - Accent1 5" xfId="68"/>
    <cellStyle name="20% - Accent1 6" xfId="69"/>
    <cellStyle name="20% - Accent1 7" xfId="70"/>
    <cellStyle name="20% - Accent1 8" xfId="71"/>
    <cellStyle name="20% - Accent1 9" xfId="72"/>
    <cellStyle name="20% - Accent2 10" xfId="74"/>
    <cellStyle name="20% - Accent2 10 2" xfId="621"/>
    <cellStyle name="20% - Accent2 10 2 2" xfId="1099"/>
    <cellStyle name="20% - Accent2 10 2 2 2" xfId="1540"/>
    <cellStyle name="20% - Accent2 10 2 3" xfId="1381"/>
    <cellStyle name="20% - Accent2 10 2 4" xfId="940"/>
    <cellStyle name="20% - Accent2 10 2 5" xfId="1860"/>
    <cellStyle name="20% - Accent2 10 3" xfId="767"/>
    <cellStyle name="20% - Accent2 10 3 2" xfId="1166"/>
    <cellStyle name="20% - Accent2 10 3 2 2" xfId="1607"/>
    <cellStyle name="20% - Accent2 10 3 3" xfId="1448"/>
    <cellStyle name="20% - Accent2 10 3 4" xfId="1007"/>
    <cellStyle name="20% - Accent2 10 3 5" xfId="1927"/>
    <cellStyle name="20% - Accent2 10 4" xfId="1059"/>
    <cellStyle name="20% - Accent2 10 4 2" xfId="1500"/>
    <cellStyle name="20% - Accent2 10 5" xfId="1341"/>
    <cellStyle name="20% - Accent2 10 6" xfId="900"/>
    <cellStyle name="20% - Accent2 10 7" xfId="1820"/>
    <cellStyle name="20% - Accent2 11" xfId="597"/>
    <cellStyle name="20% - Accent2 11 2" xfId="718"/>
    <cellStyle name="20% - Accent2 11 2 2" xfId="1117"/>
    <cellStyle name="20% - Accent2 11 2 2 2" xfId="1558"/>
    <cellStyle name="20% - Accent2 11 2 3" xfId="1399"/>
    <cellStyle name="20% - Accent2 11 2 4" xfId="958"/>
    <cellStyle name="20% - Accent2 11 2 5" xfId="1878"/>
    <cellStyle name="20% - Accent2 11 3" xfId="861"/>
    <cellStyle name="20% - Accent2 11 3 2" xfId="1181"/>
    <cellStyle name="20% - Accent2 11 3 2 2" xfId="1622"/>
    <cellStyle name="20% - Accent2 11 3 3" xfId="1463"/>
    <cellStyle name="20% - Accent2 11 3 4" xfId="1022"/>
    <cellStyle name="20% - Accent2 11 3 5" xfId="1942"/>
    <cellStyle name="20% - Accent2 11 4" xfId="1075"/>
    <cellStyle name="20% - Accent2 11 4 2" xfId="1516"/>
    <cellStyle name="20% - Accent2 11 5" xfId="1357"/>
    <cellStyle name="20% - Accent2 11 6" xfId="916"/>
    <cellStyle name="20% - Accent2 11 7" xfId="1836"/>
    <cellStyle name="20% - Accent2 12" xfId="610"/>
    <cellStyle name="20% - Accent2 12 2" xfId="731"/>
    <cellStyle name="20% - Accent2 12 2 2" xfId="1130"/>
    <cellStyle name="20% - Accent2 12 2 2 2" xfId="1571"/>
    <cellStyle name="20% - Accent2 12 2 3" xfId="1412"/>
    <cellStyle name="20% - Accent2 12 2 4" xfId="971"/>
    <cellStyle name="20% - Accent2 12 2 5" xfId="1891"/>
    <cellStyle name="20% - Accent2 12 3" xfId="874"/>
    <cellStyle name="20% - Accent2 12 3 2" xfId="1194"/>
    <cellStyle name="20% - Accent2 12 3 2 2" xfId="1635"/>
    <cellStyle name="20% - Accent2 12 3 3" xfId="1476"/>
    <cellStyle name="20% - Accent2 12 3 4" xfId="1035"/>
    <cellStyle name="20% - Accent2 12 3 5" xfId="1955"/>
    <cellStyle name="20% - Accent2 12 4" xfId="1088"/>
    <cellStyle name="20% - Accent2 12 4 2" xfId="1529"/>
    <cellStyle name="20% - Accent2 12 5" xfId="1370"/>
    <cellStyle name="20% - Accent2 12 6" xfId="929"/>
    <cellStyle name="20% - Accent2 12 7" xfId="1849"/>
    <cellStyle name="20% - Accent2 13" xfId="744"/>
    <cellStyle name="20% - Accent2 13 2" xfId="887"/>
    <cellStyle name="20% - Accent2 13 2 2" xfId="1207"/>
    <cellStyle name="20% - Accent2 13 2 2 2" xfId="1648"/>
    <cellStyle name="20% - Accent2 13 2 3" xfId="1489"/>
    <cellStyle name="20% - Accent2 13 2 4" xfId="1048"/>
    <cellStyle name="20% - Accent2 13 2 5" xfId="1968"/>
    <cellStyle name="20% - Accent2 13 3" xfId="1143"/>
    <cellStyle name="20% - Accent2 13 3 2" xfId="1584"/>
    <cellStyle name="20% - Accent2 13 4" xfId="1425"/>
    <cellStyle name="20% - Accent2 13 5" xfId="984"/>
    <cellStyle name="20% - Accent2 13 6" xfId="1904"/>
    <cellStyle name="20% - Accent2 14" xfId="757"/>
    <cellStyle name="20% - Accent2 14 2" xfId="1156"/>
    <cellStyle name="20% - Accent2 14 2 2" xfId="1597"/>
    <cellStyle name="20% - Accent2 14 3" xfId="1438"/>
    <cellStyle name="20% - Accent2 14 4" xfId="997"/>
    <cellStyle name="20% - Accent2 14 5" xfId="1917"/>
    <cellStyle name="20% - Accent2 15" xfId="73"/>
    <cellStyle name="20% - Accent2 15 2" xfId="1661"/>
    <cellStyle name="20% - Accent2 15 3" xfId="1220"/>
    <cellStyle name="20% - Accent2 16" xfId="1232"/>
    <cellStyle name="20% - Accent2 16 2" xfId="1672"/>
    <cellStyle name="20% - Accent2 17" xfId="1247"/>
    <cellStyle name="20% - Accent2 17 2" xfId="1687"/>
    <cellStyle name="20% - Accent2 18" xfId="1262"/>
    <cellStyle name="20% - Accent2 18 2" xfId="1700"/>
    <cellStyle name="20% - Accent2 19" xfId="1275"/>
    <cellStyle name="20% - Accent2 19 2" xfId="1713"/>
    <cellStyle name="20% - Accent2 2" xfId="75"/>
    <cellStyle name="20% - Accent2 20" xfId="1288"/>
    <cellStyle name="20% - Accent2 20 2" xfId="1726"/>
    <cellStyle name="20% - Accent2 21" xfId="1301"/>
    <cellStyle name="20% - Accent2 21 2" xfId="1739"/>
    <cellStyle name="20% - Accent2 22" xfId="1315"/>
    <cellStyle name="20% - Accent2 22 2" xfId="1753"/>
    <cellStyle name="20% - Accent2 23" xfId="1328"/>
    <cellStyle name="20% - Accent2 23 2" xfId="1766"/>
    <cellStyle name="20% - Accent2 24" xfId="1780"/>
    <cellStyle name="20% - Accent2 25" xfId="1795"/>
    <cellStyle name="20% - Accent2 26" xfId="1809"/>
    <cellStyle name="20% - Accent2 3" xfId="76"/>
    <cellStyle name="20% - Accent2 4" xfId="77"/>
    <cellStyle name="20% - Accent2 5" xfId="78"/>
    <cellStyle name="20% - Accent2 6" xfId="79"/>
    <cellStyle name="20% - Accent2 7" xfId="80"/>
    <cellStyle name="20% - Accent2 8" xfId="81"/>
    <cellStyle name="20% - Accent2 9" xfId="82"/>
    <cellStyle name="20% - Accent3 10" xfId="84"/>
    <cellStyle name="20% - Accent3 10 2" xfId="622"/>
    <cellStyle name="20% - Accent3 10 2 2" xfId="1100"/>
    <cellStyle name="20% - Accent3 10 2 2 2" xfId="1541"/>
    <cellStyle name="20% - Accent3 10 2 3" xfId="1382"/>
    <cellStyle name="20% - Accent3 10 2 4" xfId="941"/>
    <cellStyle name="20% - Accent3 10 2 5" xfId="1861"/>
    <cellStyle name="20% - Accent3 10 3" xfId="647"/>
    <cellStyle name="20% - Accent3 10 3 2" xfId="1111"/>
    <cellStyle name="20% - Accent3 10 3 2 2" xfId="1552"/>
    <cellStyle name="20% - Accent3 10 3 3" xfId="1393"/>
    <cellStyle name="20% - Accent3 10 3 4" xfId="952"/>
    <cellStyle name="20% - Accent3 10 3 5" xfId="1872"/>
    <cellStyle name="20% - Accent3 10 4" xfId="1060"/>
    <cellStyle name="20% - Accent3 10 4 2" xfId="1501"/>
    <cellStyle name="20% - Accent3 10 5" xfId="1342"/>
    <cellStyle name="20% - Accent3 10 6" xfId="901"/>
    <cellStyle name="20% - Accent3 10 7" xfId="1821"/>
    <cellStyle name="20% - Accent3 11" xfId="599"/>
    <cellStyle name="20% - Accent3 11 2" xfId="720"/>
    <cellStyle name="20% - Accent3 11 2 2" xfId="1119"/>
    <cellStyle name="20% - Accent3 11 2 2 2" xfId="1560"/>
    <cellStyle name="20% - Accent3 11 2 3" xfId="1401"/>
    <cellStyle name="20% - Accent3 11 2 4" xfId="960"/>
    <cellStyle name="20% - Accent3 11 2 5" xfId="1880"/>
    <cellStyle name="20% - Accent3 11 3" xfId="863"/>
    <cellStyle name="20% - Accent3 11 3 2" xfId="1183"/>
    <cellStyle name="20% - Accent3 11 3 2 2" xfId="1624"/>
    <cellStyle name="20% - Accent3 11 3 3" xfId="1465"/>
    <cellStyle name="20% - Accent3 11 3 4" xfId="1024"/>
    <cellStyle name="20% - Accent3 11 3 5" xfId="1944"/>
    <cellStyle name="20% - Accent3 11 4" xfId="1077"/>
    <cellStyle name="20% - Accent3 11 4 2" xfId="1518"/>
    <cellStyle name="20% - Accent3 11 5" xfId="1359"/>
    <cellStyle name="20% - Accent3 11 6" xfId="918"/>
    <cellStyle name="20% - Accent3 11 7" xfId="1838"/>
    <cellStyle name="20% - Accent3 12" xfId="612"/>
    <cellStyle name="20% - Accent3 12 2" xfId="733"/>
    <cellStyle name="20% - Accent3 12 2 2" xfId="1132"/>
    <cellStyle name="20% - Accent3 12 2 2 2" xfId="1573"/>
    <cellStyle name="20% - Accent3 12 2 3" xfId="1414"/>
    <cellStyle name="20% - Accent3 12 2 4" xfId="973"/>
    <cellStyle name="20% - Accent3 12 2 5" xfId="1893"/>
    <cellStyle name="20% - Accent3 12 3" xfId="876"/>
    <cellStyle name="20% - Accent3 12 3 2" xfId="1196"/>
    <cellStyle name="20% - Accent3 12 3 2 2" xfId="1637"/>
    <cellStyle name="20% - Accent3 12 3 3" xfId="1478"/>
    <cellStyle name="20% - Accent3 12 3 4" xfId="1037"/>
    <cellStyle name="20% - Accent3 12 3 5" xfId="1957"/>
    <cellStyle name="20% - Accent3 12 4" xfId="1090"/>
    <cellStyle name="20% - Accent3 12 4 2" xfId="1531"/>
    <cellStyle name="20% - Accent3 12 5" xfId="1372"/>
    <cellStyle name="20% - Accent3 12 6" xfId="931"/>
    <cellStyle name="20% - Accent3 12 7" xfId="1851"/>
    <cellStyle name="20% - Accent3 13" xfId="746"/>
    <cellStyle name="20% - Accent3 13 2" xfId="889"/>
    <cellStyle name="20% - Accent3 13 2 2" xfId="1209"/>
    <cellStyle name="20% - Accent3 13 2 2 2" xfId="1650"/>
    <cellStyle name="20% - Accent3 13 2 3" xfId="1491"/>
    <cellStyle name="20% - Accent3 13 2 4" xfId="1050"/>
    <cellStyle name="20% - Accent3 13 2 5" xfId="1970"/>
    <cellStyle name="20% - Accent3 13 3" xfId="1145"/>
    <cellStyle name="20% - Accent3 13 3 2" xfId="1586"/>
    <cellStyle name="20% - Accent3 13 4" xfId="1427"/>
    <cellStyle name="20% - Accent3 13 5" xfId="986"/>
    <cellStyle name="20% - Accent3 13 6" xfId="1906"/>
    <cellStyle name="20% - Accent3 14" xfId="759"/>
    <cellStyle name="20% - Accent3 14 2" xfId="1158"/>
    <cellStyle name="20% - Accent3 14 2 2" xfId="1599"/>
    <cellStyle name="20% - Accent3 14 3" xfId="1440"/>
    <cellStyle name="20% - Accent3 14 4" xfId="999"/>
    <cellStyle name="20% - Accent3 14 5" xfId="1919"/>
    <cellStyle name="20% - Accent3 15" xfId="83"/>
    <cellStyle name="20% - Accent3 15 2" xfId="1663"/>
    <cellStyle name="20% - Accent3 15 3" xfId="1222"/>
    <cellStyle name="20% - Accent3 16" xfId="1233"/>
    <cellStyle name="20% - Accent3 16 2" xfId="1673"/>
    <cellStyle name="20% - Accent3 17" xfId="1249"/>
    <cellStyle name="20% - Accent3 17 2" xfId="1689"/>
    <cellStyle name="20% - Accent3 18" xfId="1264"/>
    <cellStyle name="20% - Accent3 18 2" xfId="1702"/>
    <cellStyle name="20% - Accent3 19" xfId="1277"/>
    <cellStyle name="20% - Accent3 19 2" xfId="1715"/>
    <cellStyle name="20% - Accent3 2" xfId="85"/>
    <cellStyle name="20% - Accent3 20" xfId="1290"/>
    <cellStyle name="20% - Accent3 20 2" xfId="1728"/>
    <cellStyle name="20% - Accent3 21" xfId="1303"/>
    <cellStyle name="20% - Accent3 21 2" xfId="1741"/>
    <cellStyle name="20% - Accent3 22" xfId="1317"/>
    <cellStyle name="20% - Accent3 22 2" xfId="1755"/>
    <cellStyle name="20% - Accent3 23" xfId="1330"/>
    <cellStyle name="20% - Accent3 23 2" xfId="1768"/>
    <cellStyle name="20% - Accent3 24" xfId="1782"/>
    <cellStyle name="20% - Accent3 25" xfId="1797"/>
    <cellStyle name="20% - Accent3 26" xfId="1811"/>
    <cellStyle name="20% - Accent3 3" xfId="86"/>
    <cellStyle name="20% - Accent3 4" xfId="87"/>
    <cellStyle name="20% - Accent3 5" xfId="88"/>
    <cellStyle name="20% - Accent3 6" xfId="89"/>
    <cellStyle name="20% - Accent3 7" xfId="90"/>
    <cellStyle name="20% - Accent3 8" xfId="91"/>
    <cellStyle name="20% - Accent3 9" xfId="92"/>
    <cellStyle name="20% - Accent4 10" xfId="94"/>
    <cellStyle name="20% - Accent4 10 2" xfId="623"/>
    <cellStyle name="20% - Accent4 10 2 2" xfId="1101"/>
    <cellStyle name="20% - Accent4 10 2 2 2" xfId="1542"/>
    <cellStyle name="20% - Accent4 10 2 3" xfId="1383"/>
    <cellStyle name="20% - Accent4 10 2 4" xfId="942"/>
    <cellStyle name="20% - Accent4 10 2 5" xfId="1862"/>
    <cellStyle name="20% - Accent4 10 3" xfId="768"/>
    <cellStyle name="20% - Accent4 10 3 2" xfId="1167"/>
    <cellStyle name="20% - Accent4 10 3 2 2" xfId="1608"/>
    <cellStyle name="20% - Accent4 10 3 3" xfId="1449"/>
    <cellStyle name="20% - Accent4 10 3 4" xfId="1008"/>
    <cellStyle name="20% - Accent4 10 3 5" xfId="1928"/>
    <cellStyle name="20% - Accent4 10 4" xfId="1061"/>
    <cellStyle name="20% - Accent4 10 4 2" xfId="1502"/>
    <cellStyle name="20% - Accent4 10 5" xfId="1343"/>
    <cellStyle name="20% - Accent4 10 6" xfId="902"/>
    <cellStyle name="20% - Accent4 10 7" xfId="1822"/>
    <cellStyle name="20% - Accent4 11" xfId="601"/>
    <cellStyle name="20% - Accent4 11 2" xfId="722"/>
    <cellStyle name="20% - Accent4 11 2 2" xfId="1121"/>
    <cellStyle name="20% - Accent4 11 2 2 2" xfId="1562"/>
    <cellStyle name="20% - Accent4 11 2 3" xfId="1403"/>
    <cellStyle name="20% - Accent4 11 2 4" xfId="962"/>
    <cellStyle name="20% - Accent4 11 2 5" xfId="1882"/>
    <cellStyle name="20% - Accent4 11 3" xfId="865"/>
    <cellStyle name="20% - Accent4 11 3 2" xfId="1185"/>
    <cellStyle name="20% - Accent4 11 3 2 2" xfId="1626"/>
    <cellStyle name="20% - Accent4 11 3 3" xfId="1467"/>
    <cellStyle name="20% - Accent4 11 3 4" xfId="1026"/>
    <cellStyle name="20% - Accent4 11 3 5" xfId="1946"/>
    <cellStyle name="20% - Accent4 11 4" xfId="1079"/>
    <cellStyle name="20% - Accent4 11 4 2" xfId="1520"/>
    <cellStyle name="20% - Accent4 11 5" xfId="1361"/>
    <cellStyle name="20% - Accent4 11 6" xfId="920"/>
    <cellStyle name="20% - Accent4 11 7" xfId="1840"/>
    <cellStyle name="20% - Accent4 12" xfId="614"/>
    <cellStyle name="20% - Accent4 12 2" xfId="735"/>
    <cellStyle name="20% - Accent4 12 2 2" xfId="1134"/>
    <cellStyle name="20% - Accent4 12 2 2 2" xfId="1575"/>
    <cellStyle name="20% - Accent4 12 2 3" xfId="1416"/>
    <cellStyle name="20% - Accent4 12 2 4" xfId="975"/>
    <cellStyle name="20% - Accent4 12 2 5" xfId="1895"/>
    <cellStyle name="20% - Accent4 12 3" xfId="878"/>
    <cellStyle name="20% - Accent4 12 3 2" xfId="1198"/>
    <cellStyle name="20% - Accent4 12 3 2 2" xfId="1639"/>
    <cellStyle name="20% - Accent4 12 3 3" xfId="1480"/>
    <cellStyle name="20% - Accent4 12 3 4" xfId="1039"/>
    <cellStyle name="20% - Accent4 12 3 5" xfId="1959"/>
    <cellStyle name="20% - Accent4 12 4" xfId="1092"/>
    <cellStyle name="20% - Accent4 12 4 2" xfId="1533"/>
    <cellStyle name="20% - Accent4 12 5" xfId="1374"/>
    <cellStyle name="20% - Accent4 12 6" xfId="933"/>
    <cellStyle name="20% - Accent4 12 7" xfId="1853"/>
    <cellStyle name="20% - Accent4 13" xfId="748"/>
    <cellStyle name="20% - Accent4 13 2" xfId="891"/>
    <cellStyle name="20% - Accent4 13 2 2" xfId="1211"/>
    <cellStyle name="20% - Accent4 13 2 2 2" xfId="1652"/>
    <cellStyle name="20% - Accent4 13 2 3" xfId="1493"/>
    <cellStyle name="20% - Accent4 13 2 4" xfId="1052"/>
    <cellStyle name="20% - Accent4 13 2 5" xfId="1972"/>
    <cellStyle name="20% - Accent4 13 3" xfId="1147"/>
    <cellStyle name="20% - Accent4 13 3 2" xfId="1588"/>
    <cellStyle name="20% - Accent4 13 4" xfId="1429"/>
    <cellStyle name="20% - Accent4 13 5" xfId="988"/>
    <cellStyle name="20% - Accent4 13 6" xfId="1908"/>
    <cellStyle name="20% - Accent4 14" xfId="761"/>
    <cellStyle name="20% - Accent4 14 2" xfId="1160"/>
    <cellStyle name="20% - Accent4 14 2 2" xfId="1601"/>
    <cellStyle name="20% - Accent4 14 3" xfId="1442"/>
    <cellStyle name="20% - Accent4 14 4" xfId="1001"/>
    <cellStyle name="20% - Accent4 14 5" xfId="1921"/>
    <cellStyle name="20% - Accent4 15" xfId="93"/>
    <cellStyle name="20% - Accent4 15 2" xfId="1665"/>
    <cellStyle name="20% - Accent4 15 3" xfId="1224"/>
    <cellStyle name="20% - Accent4 16" xfId="1234"/>
    <cellStyle name="20% - Accent4 16 2" xfId="1674"/>
    <cellStyle name="20% - Accent4 17" xfId="1251"/>
    <cellStyle name="20% - Accent4 17 2" xfId="1691"/>
    <cellStyle name="20% - Accent4 18" xfId="1266"/>
    <cellStyle name="20% - Accent4 18 2" xfId="1704"/>
    <cellStyle name="20% - Accent4 19" xfId="1279"/>
    <cellStyle name="20% - Accent4 19 2" xfId="1717"/>
    <cellStyle name="20% - Accent4 2" xfId="95"/>
    <cellStyle name="20% - Accent4 20" xfId="1292"/>
    <cellStyle name="20% - Accent4 20 2" xfId="1730"/>
    <cellStyle name="20% - Accent4 21" xfId="1305"/>
    <cellStyle name="20% - Accent4 21 2" xfId="1743"/>
    <cellStyle name="20% - Accent4 22" xfId="1319"/>
    <cellStyle name="20% - Accent4 22 2" xfId="1757"/>
    <cellStyle name="20% - Accent4 23" xfId="1332"/>
    <cellStyle name="20% - Accent4 23 2" xfId="1770"/>
    <cellStyle name="20% - Accent4 24" xfId="1784"/>
    <cellStyle name="20% - Accent4 25" xfId="1799"/>
    <cellStyle name="20% - Accent4 26" xfId="1813"/>
    <cellStyle name="20% - Accent4 3" xfId="96"/>
    <cellStyle name="20% - Accent4 4" xfId="97"/>
    <cellStyle name="20% - Accent4 5" xfId="98"/>
    <cellStyle name="20% - Accent4 6" xfId="99"/>
    <cellStyle name="20% - Accent4 7" xfId="100"/>
    <cellStyle name="20% - Accent4 8" xfId="101"/>
    <cellStyle name="20% - Accent4 9" xfId="102"/>
    <cellStyle name="20% - Accent5 10" xfId="104"/>
    <cellStyle name="20% - Accent5 10 2" xfId="624"/>
    <cellStyle name="20% - Accent5 10 2 2" xfId="1102"/>
    <cellStyle name="20% - Accent5 10 2 2 2" xfId="1543"/>
    <cellStyle name="20% - Accent5 10 2 3" xfId="1384"/>
    <cellStyle name="20% - Accent5 10 2 4" xfId="943"/>
    <cellStyle name="20% - Accent5 10 2 5" xfId="1863"/>
    <cellStyle name="20% - Accent5 10 3" xfId="769"/>
    <cellStyle name="20% - Accent5 10 3 2" xfId="1168"/>
    <cellStyle name="20% - Accent5 10 3 2 2" xfId="1609"/>
    <cellStyle name="20% - Accent5 10 3 3" xfId="1450"/>
    <cellStyle name="20% - Accent5 10 3 4" xfId="1009"/>
    <cellStyle name="20% - Accent5 10 3 5" xfId="1929"/>
    <cellStyle name="20% - Accent5 10 4" xfId="1062"/>
    <cellStyle name="20% - Accent5 10 4 2" xfId="1503"/>
    <cellStyle name="20% - Accent5 10 5" xfId="1344"/>
    <cellStyle name="20% - Accent5 10 6" xfId="903"/>
    <cellStyle name="20% - Accent5 10 7" xfId="1823"/>
    <cellStyle name="20% - Accent5 11" xfId="603"/>
    <cellStyle name="20% - Accent5 11 2" xfId="724"/>
    <cellStyle name="20% - Accent5 11 2 2" xfId="1123"/>
    <cellStyle name="20% - Accent5 11 2 2 2" xfId="1564"/>
    <cellStyle name="20% - Accent5 11 2 3" xfId="1405"/>
    <cellStyle name="20% - Accent5 11 2 4" xfId="964"/>
    <cellStyle name="20% - Accent5 11 2 5" xfId="1884"/>
    <cellStyle name="20% - Accent5 11 3" xfId="867"/>
    <cellStyle name="20% - Accent5 11 3 2" xfId="1187"/>
    <cellStyle name="20% - Accent5 11 3 2 2" xfId="1628"/>
    <cellStyle name="20% - Accent5 11 3 3" xfId="1469"/>
    <cellStyle name="20% - Accent5 11 3 4" xfId="1028"/>
    <cellStyle name="20% - Accent5 11 3 5" xfId="1948"/>
    <cellStyle name="20% - Accent5 11 4" xfId="1081"/>
    <cellStyle name="20% - Accent5 11 4 2" xfId="1522"/>
    <cellStyle name="20% - Accent5 11 5" xfId="1363"/>
    <cellStyle name="20% - Accent5 11 6" xfId="922"/>
    <cellStyle name="20% - Accent5 11 7" xfId="1842"/>
    <cellStyle name="20% - Accent5 12" xfId="616"/>
    <cellStyle name="20% - Accent5 12 2" xfId="737"/>
    <cellStyle name="20% - Accent5 12 2 2" xfId="1136"/>
    <cellStyle name="20% - Accent5 12 2 2 2" xfId="1577"/>
    <cellStyle name="20% - Accent5 12 2 3" xfId="1418"/>
    <cellStyle name="20% - Accent5 12 2 4" xfId="977"/>
    <cellStyle name="20% - Accent5 12 2 5" xfId="1897"/>
    <cellStyle name="20% - Accent5 12 3" xfId="880"/>
    <cellStyle name="20% - Accent5 12 3 2" xfId="1200"/>
    <cellStyle name="20% - Accent5 12 3 2 2" xfId="1641"/>
    <cellStyle name="20% - Accent5 12 3 3" xfId="1482"/>
    <cellStyle name="20% - Accent5 12 3 4" xfId="1041"/>
    <cellStyle name="20% - Accent5 12 3 5" xfId="1961"/>
    <cellStyle name="20% - Accent5 12 4" xfId="1094"/>
    <cellStyle name="20% - Accent5 12 4 2" xfId="1535"/>
    <cellStyle name="20% - Accent5 12 5" xfId="1376"/>
    <cellStyle name="20% - Accent5 12 6" xfId="935"/>
    <cellStyle name="20% - Accent5 12 7" xfId="1855"/>
    <cellStyle name="20% - Accent5 13" xfId="750"/>
    <cellStyle name="20% - Accent5 13 2" xfId="893"/>
    <cellStyle name="20% - Accent5 13 2 2" xfId="1213"/>
    <cellStyle name="20% - Accent5 13 2 2 2" xfId="1654"/>
    <cellStyle name="20% - Accent5 13 2 3" xfId="1495"/>
    <cellStyle name="20% - Accent5 13 2 4" xfId="1054"/>
    <cellStyle name="20% - Accent5 13 2 5" xfId="1974"/>
    <cellStyle name="20% - Accent5 13 3" xfId="1149"/>
    <cellStyle name="20% - Accent5 13 3 2" xfId="1590"/>
    <cellStyle name="20% - Accent5 13 4" xfId="1431"/>
    <cellStyle name="20% - Accent5 13 5" xfId="990"/>
    <cellStyle name="20% - Accent5 13 6" xfId="1910"/>
    <cellStyle name="20% - Accent5 14" xfId="763"/>
    <cellStyle name="20% - Accent5 14 2" xfId="1162"/>
    <cellStyle name="20% - Accent5 14 2 2" xfId="1603"/>
    <cellStyle name="20% - Accent5 14 3" xfId="1444"/>
    <cellStyle name="20% - Accent5 14 4" xfId="1003"/>
    <cellStyle name="20% - Accent5 14 5" xfId="1923"/>
    <cellStyle name="20% - Accent5 15" xfId="103"/>
    <cellStyle name="20% - Accent5 15 2" xfId="1667"/>
    <cellStyle name="20% - Accent5 15 3" xfId="1226"/>
    <cellStyle name="20% - Accent5 16" xfId="1235"/>
    <cellStyle name="20% - Accent5 16 2" xfId="1675"/>
    <cellStyle name="20% - Accent5 17" xfId="1253"/>
    <cellStyle name="20% - Accent5 17 2" xfId="1693"/>
    <cellStyle name="20% - Accent5 18" xfId="1268"/>
    <cellStyle name="20% - Accent5 18 2" xfId="1706"/>
    <cellStyle name="20% - Accent5 19" xfId="1281"/>
    <cellStyle name="20% - Accent5 19 2" xfId="1719"/>
    <cellStyle name="20% - Accent5 2" xfId="105"/>
    <cellStyle name="20% - Accent5 20" xfId="1294"/>
    <cellStyle name="20% - Accent5 20 2" xfId="1732"/>
    <cellStyle name="20% - Accent5 21" xfId="1307"/>
    <cellStyle name="20% - Accent5 21 2" xfId="1745"/>
    <cellStyle name="20% - Accent5 22" xfId="1321"/>
    <cellStyle name="20% - Accent5 22 2" xfId="1759"/>
    <cellStyle name="20% - Accent5 23" xfId="1334"/>
    <cellStyle name="20% - Accent5 23 2" xfId="1772"/>
    <cellStyle name="20% - Accent5 24" xfId="1786"/>
    <cellStyle name="20% - Accent5 25" xfId="1801"/>
    <cellStyle name="20% - Accent5 26" xfId="1815"/>
    <cellStyle name="20% - Accent5 3" xfId="106"/>
    <cellStyle name="20% - Accent5 4" xfId="107"/>
    <cellStyle name="20% - Accent5 5" xfId="108"/>
    <cellStyle name="20% - Accent5 6" xfId="109"/>
    <cellStyle name="20% - Accent5 7" xfId="110"/>
    <cellStyle name="20% - Accent5 8" xfId="111"/>
    <cellStyle name="20% - Accent5 9" xfId="112"/>
    <cellStyle name="20% - Accent6 10" xfId="114"/>
    <cellStyle name="20% - Accent6 10 2" xfId="625"/>
    <cellStyle name="20% - Accent6 10 2 2" xfId="1103"/>
    <cellStyle name="20% - Accent6 10 2 2 2" xfId="1544"/>
    <cellStyle name="20% - Accent6 10 2 3" xfId="1385"/>
    <cellStyle name="20% - Accent6 10 2 4" xfId="944"/>
    <cellStyle name="20% - Accent6 10 2 5" xfId="1864"/>
    <cellStyle name="20% - Accent6 10 3" xfId="770"/>
    <cellStyle name="20% - Accent6 10 3 2" xfId="1169"/>
    <cellStyle name="20% - Accent6 10 3 2 2" xfId="1610"/>
    <cellStyle name="20% - Accent6 10 3 3" xfId="1451"/>
    <cellStyle name="20% - Accent6 10 3 4" xfId="1010"/>
    <cellStyle name="20% - Accent6 10 3 5" xfId="1930"/>
    <cellStyle name="20% - Accent6 10 4" xfId="1063"/>
    <cellStyle name="20% - Accent6 10 4 2" xfId="1504"/>
    <cellStyle name="20% - Accent6 10 5" xfId="1345"/>
    <cellStyle name="20% - Accent6 10 6" xfId="904"/>
    <cellStyle name="20% - Accent6 10 7" xfId="1824"/>
    <cellStyle name="20% - Accent6 11" xfId="605"/>
    <cellStyle name="20% - Accent6 11 2" xfId="726"/>
    <cellStyle name="20% - Accent6 11 2 2" xfId="1125"/>
    <cellStyle name="20% - Accent6 11 2 2 2" xfId="1566"/>
    <cellStyle name="20% - Accent6 11 2 3" xfId="1407"/>
    <cellStyle name="20% - Accent6 11 2 4" xfId="966"/>
    <cellStyle name="20% - Accent6 11 2 5" xfId="1886"/>
    <cellStyle name="20% - Accent6 11 3" xfId="869"/>
    <cellStyle name="20% - Accent6 11 3 2" xfId="1189"/>
    <cellStyle name="20% - Accent6 11 3 2 2" xfId="1630"/>
    <cellStyle name="20% - Accent6 11 3 3" xfId="1471"/>
    <cellStyle name="20% - Accent6 11 3 4" xfId="1030"/>
    <cellStyle name="20% - Accent6 11 3 5" xfId="1950"/>
    <cellStyle name="20% - Accent6 11 4" xfId="1083"/>
    <cellStyle name="20% - Accent6 11 4 2" xfId="1524"/>
    <cellStyle name="20% - Accent6 11 5" xfId="1365"/>
    <cellStyle name="20% - Accent6 11 6" xfId="924"/>
    <cellStyle name="20% - Accent6 11 7" xfId="1844"/>
    <cellStyle name="20% - Accent6 12" xfId="618"/>
    <cellStyle name="20% - Accent6 12 2" xfId="739"/>
    <cellStyle name="20% - Accent6 12 2 2" xfId="1138"/>
    <cellStyle name="20% - Accent6 12 2 2 2" xfId="1579"/>
    <cellStyle name="20% - Accent6 12 2 3" xfId="1420"/>
    <cellStyle name="20% - Accent6 12 2 4" xfId="979"/>
    <cellStyle name="20% - Accent6 12 2 5" xfId="1899"/>
    <cellStyle name="20% - Accent6 12 3" xfId="882"/>
    <cellStyle name="20% - Accent6 12 3 2" xfId="1202"/>
    <cellStyle name="20% - Accent6 12 3 2 2" xfId="1643"/>
    <cellStyle name="20% - Accent6 12 3 3" xfId="1484"/>
    <cellStyle name="20% - Accent6 12 3 4" xfId="1043"/>
    <cellStyle name="20% - Accent6 12 3 5" xfId="1963"/>
    <cellStyle name="20% - Accent6 12 4" xfId="1096"/>
    <cellStyle name="20% - Accent6 12 4 2" xfId="1537"/>
    <cellStyle name="20% - Accent6 12 5" xfId="1378"/>
    <cellStyle name="20% - Accent6 12 6" xfId="937"/>
    <cellStyle name="20% - Accent6 12 7" xfId="1857"/>
    <cellStyle name="20% - Accent6 13" xfId="752"/>
    <cellStyle name="20% - Accent6 13 2" xfId="895"/>
    <cellStyle name="20% - Accent6 13 2 2" xfId="1215"/>
    <cellStyle name="20% - Accent6 13 2 2 2" xfId="1656"/>
    <cellStyle name="20% - Accent6 13 2 3" xfId="1497"/>
    <cellStyle name="20% - Accent6 13 2 4" xfId="1056"/>
    <cellStyle name="20% - Accent6 13 2 5" xfId="1976"/>
    <cellStyle name="20% - Accent6 13 3" xfId="1151"/>
    <cellStyle name="20% - Accent6 13 3 2" xfId="1592"/>
    <cellStyle name="20% - Accent6 13 4" xfId="1433"/>
    <cellStyle name="20% - Accent6 13 5" xfId="992"/>
    <cellStyle name="20% - Accent6 13 6" xfId="1912"/>
    <cellStyle name="20% - Accent6 14" xfId="765"/>
    <cellStyle name="20% - Accent6 14 2" xfId="1164"/>
    <cellStyle name="20% - Accent6 14 2 2" xfId="1605"/>
    <cellStyle name="20% - Accent6 14 3" xfId="1446"/>
    <cellStyle name="20% - Accent6 14 4" xfId="1005"/>
    <cellStyle name="20% - Accent6 14 5" xfId="1925"/>
    <cellStyle name="20% - Accent6 15" xfId="113"/>
    <cellStyle name="20% - Accent6 15 2" xfId="1669"/>
    <cellStyle name="20% - Accent6 15 3" xfId="1228"/>
    <cellStyle name="20% - Accent6 16" xfId="1236"/>
    <cellStyle name="20% - Accent6 16 2" xfId="1676"/>
    <cellStyle name="20% - Accent6 17" xfId="1255"/>
    <cellStyle name="20% - Accent6 17 2" xfId="1695"/>
    <cellStyle name="20% - Accent6 18" xfId="1270"/>
    <cellStyle name="20% - Accent6 18 2" xfId="1708"/>
    <cellStyle name="20% - Accent6 19" xfId="1283"/>
    <cellStyle name="20% - Accent6 19 2" xfId="1721"/>
    <cellStyle name="20% - Accent6 2" xfId="115"/>
    <cellStyle name="20% - Accent6 20" xfId="1296"/>
    <cellStyle name="20% - Accent6 20 2" xfId="1734"/>
    <cellStyle name="20% - Accent6 21" xfId="1309"/>
    <cellStyle name="20% - Accent6 21 2" xfId="1747"/>
    <cellStyle name="20% - Accent6 22" xfId="1323"/>
    <cellStyle name="20% - Accent6 22 2" xfId="1761"/>
    <cellStyle name="20% - Accent6 23" xfId="1336"/>
    <cellStyle name="20% - Accent6 23 2" xfId="1774"/>
    <cellStyle name="20% - Accent6 24" xfId="1788"/>
    <cellStyle name="20% - Accent6 25" xfId="1803"/>
    <cellStyle name="20% - Accent6 26" xfId="1817"/>
    <cellStyle name="20% - Accent6 3" xfId="116"/>
    <cellStyle name="20% - Accent6 4" xfId="117"/>
    <cellStyle name="20% - Accent6 5" xfId="118"/>
    <cellStyle name="20% - Accent6 6" xfId="119"/>
    <cellStyle name="20% - Accent6 7" xfId="120"/>
    <cellStyle name="20% - Accent6 8" xfId="121"/>
    <cellStyle name="20% - Accent6 9" xfId="122"/>
    <cellStyle name="40% - Accent1 10" xfId="124"/>
    <cellStyle name="40% - Accent1 10 2" xfId="626"/>
    <cellStyle name="40% - Accent1 10 2 2" xfId="1104"/>
    <cellStyle name="40% - Accent1 10 2 2 2" xfId="1545"/>
    <cellStyle name="40% - Accent1 10 2 3" xfId="1386"/>
    <cellStyle name="40% - Accent1 10 2 4" xfId="945"/>
    <cellStyle name="40% - Accent1 10 2 5" xfId="1865"/>
    <cellStyle name="40% - Accent1 10 3" xfId="771"/>
    <cellStyle name="40% - Accent1 10 3 2" xfId="1170"/>
    <cellStyle name="40% - Accent1 10 3 2 2" xfId="1611"/>
    <cellStyle name="40% - Accent1 10 3 3" xfId="1452"/>
    <cellStyle name="40% - Accent1 10 3 4" xfId="1011"/>
    <cellStyle name="40% - Accent1 10 3 5" xfId="1931"/>
    <cellStyle name="40% - Accent1 10 4" xfId="1064"/>
    <cellStyle name="40% - Accent1 10 4 2" xfId="1505"/>
    <cellStyle name="40% - Accent1 10 5" xfId="1346"/>
    <cellStyle name="40% - Accent1 10 6" xfId="905"/>
    <cellStyle name="40% - Accent1 10 7" xfId="1825"/>
    <cellStyle name="40% - Accent1 11" xfId="596"/>
    <cellStyle name="40% - Accent1 11 2" xfId="717"/>
    <cellStyle name="40% - Accent1 11 2 2" xfId="1116"/>
    <cellStyle name="40% - Accent1 11 2 2 2" xfId="1557"/>
    <cellStyle name="40% - Accent1 11 2 3" xfId="1398"/>
    <cellStyle name="40% - Accent1 11 2 4" xfId="957"/>
    <cellStyle name="40% - Accent1 11 2 5" xfId="1877"/>
    <cellStyle name="40% - Accent1 11 3" xfId="860"/>
    <cellStyle name="40% - Accent1 11 3 2" xfId="1180"/>
    <cellStyle name="40% - Accent1 11 3 2 2" xfId="1621"/>
    <cellStyle name="40% - Accent1 11 3 3" xfId="1462"/>
    <cellStyle name="40% - Accent1 11 3 4" xfId="1021"/>
    <cellStyle name="40% - Accent1 11 3 5" xfId="1941"/>
    <cellStyle name="40% - Accent1 11 4" xfId="1074"/>
    <cellStyle name="40% - Accent1 11 4 2" xfId="1515"/>
    <cellStyle name="40% - Accent1 11 5" xfId="1356"/>
    <cellStyle name="40% - Accent1 11 6" xfId="915"/>
    <cellStyle name="40% - Accent1 11 7" xfId="1835"/>
    <cellStyle name="40% - Accent1 12" xfId="609"/>
    <cellStyle name="40% - Accent1 12 2" xfId="730"/>
    <cellStyle name="40% - Accent1 12 2 2" xfId="1129"/>
    <cellStyle name="40% - Accent1 12 2 2 2" xfId="1570"/>
    <cellStyle name="40% - Accent1 12 2 3" xfId="1411"/>
    <cellStyle name="40% - Accent1 12 2 4" xfId="970"/>
    <cellStyle name="40% - Accent1 12 2 5" xfId="1890"/>
    <cellStyle name="40% - Accent1 12 3" xfId="873"/>
    <cellStyle name="40% - Accent1 12 3 2" xfId="1193"/>
    <cellStyle name="40% - Accent1 12 3 2 2" xfId="1634"/>
    <cellStyle name="40% - Accent1 12 3 3" xfId="1475"/>
    <cellStyle name="40% - Accent1 12 3 4" xfId="1034"/>
    <cellStyle name="40% - Accent1 12 3 5" xfId="1954"/>
    <cellStyle name="40% - Accent1 12 4" xfId="1087"/>
    <cellStyle name="40% - Accent1 12 4 2" xfId="1528"/>
    <cellStyle name="40% - Accent1 12 5" xfId="1369"/>
    <cellStyle name="40% - Accent1 12 6" xfId="928"/>
    <cellStyle name="40% - Accent1 12 7" xfId="1848"/>
    <cellStyle name="40% - Accent1 13" xfId="743"/>
    <cellStyle name="40% - Accent1 13 2" xfId="886"/>
    <cellStyle name="40% - Accent1 13 2 2" xfId="1206"/>
    <cellStyle name="40% - Accent1 13 2 2 2" xfId="1647"/>
    <cellStyle name="40% - Accent1 13 2 3" xfId="1488"/>
    <cellStyle name="40% - Accent1 13 2 4" xfId="1047"/>
    <cellStyle name="40% - Accent1 13 2 5" xfId="1967"/>
    <cellStyle name="40% - Accent1 13 3" xfId="1142"/>
    <cellStyle name="40% - Accent1 13 3 2" xfId="1583"/>
    <cellStyle name="40% - Accent1 13 4" xfId="1424"/>
    <cellStyle name="40% - Accent1 13 5" xfId="983"/>
    <cellStyle name="40% - Accent1 13 6" xfId="1903"/>
    <cellStyle name="40% - Accent1 14" xfId="756"/>
    <cellStyle name="40% - Accent1 14 2" xfId="1155"/>
    <cellStyle name="40% - Accent1 14 2 2" xfId="1596"/>
    <cellStyle name="40% - Accent1 14 3" xfId="1437"/>
    <cellStyle name="40% - Accent1 14 4" xfId="996"/>
    <cellStyle name="40% - Accent1 14 5" xfId="1916"/>
    <cellStyle name="40% - Accent1 15" xfId="123"/>
    <cellStyle name="40% - Accent1 15 2" xfId="1660"/>
    <cellStyle name="40% - Accent1 15 3" xfId="1219"/>
    <cellStyle name="40% - Accent1 16" xfId="1237"/>
    <cellStyle name="40% - Accent1 16 2" xfId="1677"/>
    <cellStyle name="40% - Accent1 17" xfId="1246"/>
    <cellStyle name="40% - Accent1 17 2" xfId="1686"/>
    <cellStyle name="40% - Accent1 18" xfId="1261"/>
    <cellStyle name="40% - Accent1 18 2" xfId="1699"/>
    <cellStyle name="40% - Accent1 19" xfId="1274"/>
    <cellStyle name="40% - Accent1 19 2" xfId="1712"/>
    <cellStyle name="40% - Accent1 2" xfId="125"/>
    <cellStyle name="40% - Accent1 20" xfId="1287"/>
    <cellStyle name="40% - Accent1 20 2" xfId="1725"/>
    <cellStyle name="40% - Accent1 21" xfId="1300"/>
    <cellStyle name="40% - Accent1 21 2" xfId="1738"/>
    <cellStyle name="40% - Accent1 22" xfId="1314"/>
    <cellStyle name="40% - Accent1 22 2" xfId="1752"/>
    <cellStyle name="40% - Accent1 23" xfId="1327"/>
    <cellStyle name="40% - Accent1 23 2" xfId="1765"/>
    <cellStyle name="40% - Accent1 24" xfId="1779"/>
    <cellStyle name="40% - Accent1 25" xfId="1794"/>
    <cellStyle name="40% - Accent1 26" xfId="1808"/>
    <cellStyle name="40% - Accent1 3" xfId="126"/>
    <cellStyle name="40% - Accent1 4" xfId="127"/>
    <cellStyle name="40% - Accent1 5" xfId="128"/>
    <cellStyle name="40% - Accent1 6" xfId="129"/>
    <cellStyle name="40% - Accent1 7" xfId="130"/>
    <cellStyle name="40% - Accent1 8" xfId="131"/>
    <cellStyle name="40% - Accent1 9" xfId="132"/>
    <cellStyle name="40% - Accent2 10" xfId="134"/>
    <cellStyle name="40% - Accent2 10 2" xfId="627"/>
    <cellStyle name="40% - Accent2 10 2 2" xfId="1105"/>
    <cellStyle name="40% - Accent2 10 2 2 2" xfId="1546"/>
    <cellStyle name="40% - Accent2 10 2 3" xfId="1387"/>
    <cellStyle name="40% - Accent2 10 2 4" xfId="946"/>
    <cellStyle name="40% - Accent2 10 2 5" xfId="1866"/>
    <cellStyle name="40% - Accent2 10 3" xfId="772"/>
    <cellStyle name="40% - Accent2 10 3 2" xfId="1171"/>
    <cellStyle name="40% - Accent2 10 3 2 2" xfId="1612"/>
    <cellStyle name="40% - Accent2 10 3 3" xfId="1453"/>
    <cellStyle name="40% - Accent2 10 3 4" xfId="1012"/>
    <cellStyle name="40% - Accent2 10 3 5" xfId="1932"/>
    <cellStyle name="40% - Accent2 10 4" xfId="1065"/>
    <cellStyle name="40% - Accent2 10 4 2" xfId="1506"/>
    <cellStyle name="40% - Accent2 10 5" xfId="1347"/>
    <cellStyle name="40% - Accent2 10 6" xfId="906"/>
    <cellStyle name="40% - Accent2 10 7" xfId="1826"/>
    <cellStyle name="40% - Accent2 11" xfId="598"/>
    <cellStyle name="40% - Accent2 11 2" xfId="719"/>
    <cellStyle name="40% - Accent2 11 2 2" xfId="1118"/>
    <cellStyle name="40% - Accent2 11 2 2 2" xfId="1559"/>
    <cellStyle name="40% - Accent2 11 2 3" xfId="1400"/>
    <cellStyle name="40% - Accent2 11 2 4" xfId="959"/>
    <cellStyle name="40% - Accent2 11 2 5" xfId="1879"/>
    <cellStyle name="40% - Accent2 11 3" xfId="862"/>
    <cellStyle name="40% - Accent2 11 3 2" xfId="1182"/>
    <cellStyle name="40% - Accent2 11 3 2 2" xfId="1623"/>
    <cellStyle name="40% - Accent2 11 3 3" xfId="1464"/>
    <cellStyle name="40% - Accent2 11 3 4" xfId="1023"/>
    <cellStyle name="40% - Accent2 11 3 5" xfId="1943"/>
    <cellStyle name="40% - Accent2 11 4" xfId="1076"/>
    <cellStyle name="40% - Accent2 11 4 2" xfId="1517"/>
    <cellStyle name="40% - Accent2 11 5" xfId="1358"/>
    <cellStyle name="40% - Accent2 11 6" xfId="917"/>
    <cellStyle name="40% - Accent2 11 7" xfId="1837"/>
    <cellStyle name="40% - Accent2 12" xfId="611"/>
    <cellStyle name="40% - Accent2 12 2" xfId="732"/>
    <cellStyle name="40% - Accent2 12 2 2" xfId="1131"/>
    <cellStyle name="40% - Accent2 12 2 2 2" xfId="1572"/>
    <cellStyle name="40% - Accent2 12 2 3" xfId="1413"/>
    <cellStyle name="40% - Accent2 12 2 4" xfId="972"/>
    <cellStyle name="40% - Accent2 12 2 5" xfId="1892"/>
    <cellStyle name="40% - Accent2 12 3" xfId="875"/>
    <cellStyle name="40% - Accent2 12 3 2" xfId="1195"/>
    <cellStyle name="40% - Accent2 12 3 2 2" xfId="1636"/>
    <cellStyle name="40% - Accent2 12 3 3" xfId="1477"/>
    <cellStyle name="40% - Accent2 12 3 4" xfId="1036"/>
    <cellStyle name="40% - Accent2 12 3 5" xfId="1956"/>
    <cellStyle name="40% - Accent2 12 4" xfId="1089"/>
    <cellStyle name="40% - Accent2 12 4 2" xfId="1530"/>
    <cellStyle name="40% - Accent2 12 5" xfId="1371"/>
    <cellStyle name="40% - Accent2 12 6" xfId="930"/>
    <cellStyle name="40% - Accent2 12 7" xfId="1850"/>
    <cellStyle name="40% - Accent2 13" xfId="745"/>
    <cellStyle name="40% - Accent2 13 2" xfId="888"/>
    <cellStyle name="40% - Accent2 13 2 2" xfId="1208"/>
    <cellStyle name="40% - Accent2 13 2 2 2" xfId="1649"/>
    <cellStyle name="40% - Accent2 13 2 3" xfId="1490"/>
    <cellStyle name="40% - Accent2 13 2 4" xfId="1049"/>
    <cellStyle name="40% - Accent2 13 2 5" xfId="1969"/>
    <cellStyle name="40% - Accent2 13 3" xfId="1144"/>
    <cellStyle name="40% - Accent2 13 3 2" xfId="1585"/>
    <cellStyle name="40% - Accent2 13 4" xfId="1426"/>
    <cellStyle name="40% - Accent2 13 5" xfId="985"/>
    <cellStyle name="40% - Accent2 13 6" xfId="1905"/>
    <cellStyle name="40% - Accent2 14" xfId="758"/>
    <cellStyle name="40% - Accent2 14 2" xfId="1157"/>
    <cellStyle name="40% - Accent2 14 2 2" xfId="1598"/>
    <cellStyle name="40% - Accent2 14 3" xfId="1439"/>
    <cellStyle name="40% - Accent2 14 4" xfId="998"/>
    <cellStyle name="40% - Accent2 14 5" xfId="1918"/>
    <cellStyle name="40% - Accent2 15" xfId="133"/>
    <cellStyle name="40% - Accent2 15 2" xfId="1662"/>
    <cellStyle name="40% - Accent2 15 3" xfId="1221"/>
    <cellStyle name="40% - Accent2 16" xfId="1238"/>
    <cellStyle name="40% - Accent2 16 2" xfId="1678"/>
    <cellStyle name="40% - Accent2 17" xfId="1248"/>
    <cellStyle name="40% - Accent2 17 2" xfId="1688"/>
    <cellStyle name="40% - Accent2 18" xfId="1263"/>
    <cellStyle name="40% - Accent2 18 2" xfId="1701"/>
    <cellStyle name="40% - Accent2 19" xfId="1276"/>
    <cellStyle name="40% - Accent2 19 2" xfId="1714"/>
    <cellStyle name="40% - Accent2 2" xfId="135"/>
    <cellStyle name="40% - Accent2 20" xfId="1289"/>
    <cellStyle name="40% - Accent2 20 2" xfId="1727"/>
    <cellStyle name="40% - Accent2 21" xfId="1302"/>
    <cellStyle name="40% - Accent2 21 2" xfId="1740"/>
    <cellStyle name="40% - Accent2 22" xfId="1316"/>
    <cellStyle name="40% - Accent2 22 2" xfId="1754"/>
    <cellStyle name="40% - Accent2 23" xfId="1329"/>
    <cellStyle name="40% - Accent2 23 2" xfId="1767"/>
    <cellStyle name="40% - Accent2 24" xfId="1781"/>
    <cellStyle name="40% - Accent2 25" xfId="1796"/>
    <cellStyle name="40% - Accent2 26" xfId="1810"/>
    <cellStyle name="40% - Accent2 3" xfId="136"/>
    <cellStyle name="40% - Accent2 4" xfId="137"/>
    <cellStyle name="40% - Accent2 5" xfId="138"/>
    <cellStyle name="40% - Accent2 6" xfId="139"/>
    <cellStyle name="40% - Accent2 7" xfId="140"/>
    <cellStyle name="40% - Accent2 8" xfId="141"/>
    <cellStyle name="40% - Accent2 9" xfId="142"/>
    <cellStyle name="40% - Accent3 10" xfId="144"/>
    <cellStyle name="40% - Accent3 10 2" xfId="628"/>
    <cellStyle name="40% - Accent3 10 2 2" xfId="1106"/>
    <cellStyle name="40% - Accent3 10 2 2 2" xfId="1547"/>
    <cellStyle name="40% - Accent3 10 2 3" xfId="1388"/>
    <cellStyle name="40% - Accent3 10 2 4" xfId="947"/>
    <cellStyle name="40% - Accent3 10 2 5" xfId="1867"/>
    <cellStyle name="40% - Accent3 10 3" xfId="773"/>
    <cellStyle name="40% - Accent3 10 3 2" xfId="1172"/>
    <cellStyle name="40% - Accent3 10 3 2 2" xfId="1613"/>
    <cellStyle name="40% - Accent3 10 3 3" xfId="1454"/>
    <cellStyle name="40% - Accent3 10 3 4" xfId="1013"/>
    <cellStyle name="40% - Accent3 10 3 5" xfId="1933"/>
    <cellStyle name="40% - Accent3 10 4" xfId="1066"/>
    <cellStyle name="40% - Accent3 10 4 2" xfId="1507"/>
    <cellStyle name="40% - Accent3 10 5" xfId="1348"/>
    <cellStyle name="40% - Accent3 10 6" xfId="907"/>
    <cellStyle name="40% - Accent3 10 7" xfId="1827"/>
    <cellStyle name="40% - Accent3 11" xfId="600"/>
    <cellStyle name="40% - Accent3 11 2" xfId="721"/>
    <cellStyle name="40% - Accent3 11 2 2" xfId="1120"/>
    <cellStyle name="40% - Accent3 11 2 2 2" xfId="1561"/>
    <cellStyle name="40% - Accent3 11 2 3" xfId="1402"/>
    <cellStyle name="40% - Accent3 11 2 4" xfId="961"/>
    <cellStyle name="40% - Accent3 11 2 5" xfId="1881"/>
    <cellStyle name="40% - Accent3 11 3" xfId="864"/>
    <cellStyle name="40% - Accent3 11 3 2" xfId="1184"/>
    <cellStyle name="40% - Accent3 11 3 2 2" xfId="1625"/>
    <cellStyle name="40% - Accent3 11 3 3" xfId="1466"/>
    <cellStyle name="40% - Accent3 11 3 4" xfId="1025"/>
    <cellStyle name="40% - Accent3 11 3 5" xfId="1945"/>
    <cellStyle name="40% - Accent3 11 4" xfId="1078"/>
    <cellStyle name="40% - Accent3 11 4 2" xfId="1519"/>
    <cellStyle name="40% - Accent3 11 5" xfId="1360"/>
    <cellStyle name="40% - Accent3 11 6" xfId="919"/>
    <cellStyle name="40% - Accent3 11 7" xfId="1839"/>
    <cellStyle name="40% - Accent3 12" xfId="613"/>
    <cellStyle name="40% - Accent3 12 2" xfId="734"/>
    <cellStyle name="40% - Accent3 12 2 2" xfId="1133"/>
    <cellStyle name="40% - Accent3 12 2 2 2" xfId="1574"/>
    <cellStyle name="40% - Accent3 12 2 3" xfId="1415"/>
    <cellStyle name="40% - Accent3 12 2 4" xfId="974"/>
    <cellStyle name="40% - Accent3 12 2 5" xfId="1894"/>
    <cellStyle name="40% - Accent3 12 3" xfId="877"/>
    <cellStyle name="40% - Accent3 12 3 2" xfId="1197"/>
    <cellStyle name="40% - Accent3 12 3 2 2" xfId="1638"/>
    <cellStyle name="40% - Accent3 12 3 3" xfId="1479"/>
    <cellStyle name="40% - Accent3 12 3 4" xfId="1038"/>
    <cellStyle name="40% - Accent3 12 3 5" xfId="1958"/>
    <cellStyle name="40% - Accent3 12 4" xfId="1091"/>
    <cellStyle name="40% - Accent3 12 4 2" xfId="1532"/>
    <cellStyle name="40% - Accent3 12 5" xfId="1373"/>
    <cellStyle name="40% - Accent3 12 6" xfId="932"/>
    <cellStyle name="40% - Accent3 12 7" xfId="1852"/>
    <cellStyle name="40% - Accent3 13" xfId="747"/>
    <cellStyle name="40% - Accent3 13 2" xfId="890"/>
    <cellStyle name="40% - Accent3 13 2 2" xfId="1210"/>
    <cellStyle name="40% - Accent3 13 2 2 2" xfId="1651"/>
    <cellStyle name="40% - Accent3 13 2 3" xfId="1492"/>
    <cellStyle name="40% - Accent3 13 2 4" xfId="1051"/>
    <cellStyle name="40% - Accent3 13 2 5" xfId="1971"/>
    <cellStyle name="40% - Accent3 13 3" xfId="1146"/>
    <cellStyle name="40% - Accent3 13 3 2" xfId="1587"/>
    <cellStyle name="40% - Accent3 13 4" xfId="1428"/>
    <cellStyle name="40% - Accent3 13 5" xfId="987"/>
    <cellStyle name="40% - Accent3 13 6" xfId="1907"/>
    <cellStyle name="40% - Accent3 14" xfId="760"/>
    <cellStyle name="40% - Accent3 14 2" xfId="1159"/>
    <cellStyle name="40% - Accent3 14 2 2" xfId="1600"/>
    <cellStyle name="40% - Accent3 14 3" xfId="1441"/>
    <cellStyle name="40% - Accent3 14 4" xfId="1000"/>
    <cellStyle name="40% - Accent3 14 5" xfId="1920"/>
    <cellStyle name="40% - Accent3 15" xfId="143"/>
    <cellStyle name="40% - Accent3 15 2" xfId="1664"/>
    <cellStyle name="40% - Accent3 15 3" xfId="1223"/>
    <cellStyle name="40% - Accent3 16" xfId="1239"/>
    <cellStyle name="40% - Accent3 16 2" xfId="1679"/>
    <cellStyle name="40% - Accent3 17" xfId="1250"/>
    <cellStyle name="40% - Accent3 17 2" xfId="1690"/>
    <cellStyle name="40% - Accent3 18" xfId="1265"/>
    <cellStyle name="40% - Accent3 18 2" xfId="1703"/>
    <cellStyle name="40% - Accent3 19" xfId="1278"/>
    <cellStyle name="40% - Accent3 19 2" xfId="1716"/>
    <cellStyle name="40% - Accent3 2" xfId="145"/>
    <cellStyle name="40% - Accent3 20" xfId="1291"/>
    <cellStyle name="40% - Accent3 20 2" xfId="1729"/>
    <cellStyle name="40% - Accent3 21" xfId="1304"/>
    <cellStyle name="40% - Accent3 21 2" xfId="1742"/>
    <cellStyle name="40% - Accent3 22" xfId="1318"/>
    <cellStyle name="40% - Accent3 22 2" xfId="1756"/>
    <cellStyle name="40% - Accent3 23" xfId="1331"/>
    <cellStyle name="40% - Accent3 23 2" xfId="1769"/>
    <cellStyle name="40% - Accent3 24" xfId="1783"/>
    <cellStyle name="40% - Accent3 25" xfId="1798"/>
    <cellStyle name="40% - Accent3 26" xfId="1812"/>
    <cellStyle name="40% - Accent3 3" xfId="146"/>
    <cellStyle name="40% - Accent3 4" xfId="147"/>
    <cellStyle name="40% - Accent3 5" xfId="148"/>
    <cellStyle name="40% - Accent3 6" xfId="149"/>
    <cellStyle name="40% - Accent3 7" xfId="150"/>
    <cellStyle name="40% - Accent3 8" xfId="151"/>
    <cellStyle name="40% - Accent3 9" xfId="152"/>
    <cellStyle name="40% - Accent4 10" xfId="154"/>
    <cellStyle name="40% - Accent4 10 2" xfId="629"/>
    <cellStyle name="40% - Accent4 10 2 2" xfId="1107"/>
    <cellStyle name="40% - Accent4 10 2 2 2" xfId="1548"/>
    <cellStyle name="40% - Accent4 10 2 3" xfId="1389"/>
    <cellStyle name="40% - Accent4 10 2 4" xfId="948"/>
    <cellStyle name="40% - Accent4 10 2 5" xfId="1868"/>
    <cellStyle name="40% - Accent4 10 3" xfId="774"/>
    <cellStyle name="40% - Accent4 10 3 2" xfId="1173"/>
    <cellStyle name="40% - Accent4 10 3 2 2" xfId="1614"/>
    <cellStyle name="40% - Accent4 10 3 3" xfId="1455"/>
    <cellStyle name="40% - Accent4 10 3 4" xfId="1014"/>
    <cellStyle name="40% - Accent4 10 3 5" xfId="1934"/>
    <cellStyle name="40% - Accent4 10 4" xfId="1067"/>
    <cellStyle name="40% - Accent4 10 4 2" xfId="1508"/>
    <cellStyle name="40% - Accent4 10 5" xfId="1349"/>
    <cellStyle name="40% - Accent4 10 6" xfId="908"/>
    <cellStyle name="40% - Accent4 10 7" xfId="1828"/>
    <cellStyle name="40% - Accent4 11" xfId="602"/>
    <cellStyle name="40% - Accent4 11 2" xfId="723"/>
    <cellStyle name="40% - Accent4 11 2 2" xfId="1122"/>
    <cellStyle name="40% - Accent4 11 2 2 2" xfId="1563"/>
    <cellStyle name="40% - Accent4 11 2 3" xfId="1404"/>
    <cellStyle name="40% - Accent4 11 2 4" xfId="963"/>
    <cellStyle name="40% - Accent4 11 2 5" xfId="1883"/>
    <cellStyle name="40% - Accent4 11 3" xfId="866"/>
    <cellStyle name="40% - Accent4 11 3 2" xfId="1186"/>
    <cellStyle name="40% - Accent4 11 3 2 2" xfId="1627"/>
    <cellStyle name="40% - Accent4 11 3 3" xfId="1468"/>
    <cellStyle name="40% - Accent4 11 3 4" xfId="1027"/>
    <cellStyle name="40% - Accent4 11 3 5" xfId="1947"/>
    <cellStyle name="40% - Accent4 11 4" xfId="1080"/>
    <cellStyle name="40% - Accent4 11 4 2" xfId="1521"/>
    <cellStyle name="40% - Accent4 11 5" xfId="1362"/>
    <cellStyle name="40% - Accent4 11 6" xfId="921"/>
    <cellStyle name="40% - Accent4 11 7" xfId="1841"/>
    <cellStyle name="40% - Accent4 12" xfId="615"/>
    <cellStyle name="40% - Accent4 12 2" xfId="736"/>
    <cellStyle name="40% - Accent4 12 2 2" xfId="1135"/>
    <cellStyle name="40% - Accent4 12 2 2 2" xfId="1576"/>
    <cellStyle name="40% - Accent4 12 2 3" xfId="1417"/>
    <cellStyle name="40% - Accent4 12 2 4" xfId="976"/>
    <cellStyle name="40% - Accent4 12 2 5" xfId="1896"/>
    <cellStyle name="40% - Accent4 12 3" xfId="879"/>
    <cellStyle name="40% - Accent4 12 3 2" xfId="1199"/>
    <cellStyle name="40% - Accent4 12 3 2 2" xfId="1640"/>
    <cellStyle name="40% - Accent4 12 3 3" xfId="1481"/>
    <cellStyle name="40% - Accent4 12 3 4" xfId="1040"/>
    <cellStyle name="40% - Accent4 12 3 5" xfId="1960"/>
    <cellStyle name="40% - Accent4 12 4" xfId="1093"/>
    <cellStyle name="40% - Accent4 12 4 2" xfId="1534"/>
    <cellStyle name="40% - Accent4 12 5" xfId="1375"/>
    <cellStyle name="40% - Accent4 12 6" xfId="934"/>
    <cellStyle name="40% - Accent4 12 7" xfId="1854"/>
    <cellStyle name="40% - Accent4 13" xfId="749"/>
    <cellStyle name="40% - Accent4 13 2" xfId="892"/>
    <cellStyle name="40% - Accent4 13 2 2" xfId="1212"/>
    <cellStyle name="40% - Accent4 13 2 2 2" xfId="1653"/>
    <cellStyle name="40% - Accent4 13 2 3" xfId="1494"/>
    <cellStyle name="40% - Accent4 13 2 4" xfId="1053"/>
    <cellStyle name="40% - Accent4 13 2 5" xfId="1973"/>
    <cellStyle name="40% - Accent4 13 3" xfId="1148"/>
    <cellStyle name="40% - Accent4 13 3 2" xfId="1589"/>
    <cellStyle name="40% - Accent4 13 4" xfId="1430"/>
    <cellStyle name="40% - Accent4 13 5" xfId="989"/>
    <cellStyle name="40% - Accent4 13 6" xfId="1909"/>
    <cellStyle name="40% - Accent4 14" xfId="762"/>
    <cellStyle name="40% - Accent4 14 2" xfId="1161"/>
    <cellStyle name="40% - Accent4 14 2 2" xfId="1602"/>
    <cellStyle name="40% - Accent4 14 3" xfId="1443"/>
    <cellStyle name="40% - Accent4 14 4" xfId="1002"/>
    <cellStyle name="40% - Accent4 14 5" xfId="1922"/>
    <cellStyle name="40% - Accent4 15" xfId="153"/>
    <cellStyle name="40% - Accent4 15 2" xfId="1666"/>
    <cellStyle name="40% - Accent4 15 3" xfId="1225"/>
    <cellStyle name="40% - Accent4 16" xfId="1240"/>
    <cellStyle name="40% - Accent4 16 2" xfId="1680"/>
    <cellStyle name="40% - Accent4 17" xfId="1252"/>
    <cellStyle name="40% - Accent4 17 2" xfId="1692"/>
    <cellStyle name="40% - Accent4 18" xfId="1267"/>
    <cellStyle name="40% - Accent4 18 2" xfId="1705"/>
    <cellStyle name="40% - Accent4 19" xfId="1280"/>
    <cellStyle name="40% - Accent4 19 2" xfId="1718"/>
    <cellStyle name="40% - Accent4 2" xfId="155"/>
    <cellStyle name="40% - Accent4 20" xfId="1293"/>
    <cellStyle name="40% - Accent4 20 2" xfId="1731"/>
    <cellStyle name="40% - Accent4 21" xfId="1306"/>
    <cellStyle name="40% - Accent4 21 2" xfId="1744"/>
    <cellStyle name="40% - Accent4 22" xfId="1320"/>
    <cellStyle name="40% - Accent4 22 2" xfId="1758"/>
    <cellStyle name="40% - Accent4 23" xfId="1333"/>
    <cellStyle name="40% - Accent4 23 2" xfId="1771"/>
    <cellStyle name="40% - Accent4 24" xfId="1785"/>
    <cellStyle name="40% - Accent4 25" xfId="1800"/>
    <cellStyle name="40% - Accent4 26" xfId="1814"/>
    <cellStyle name="40% - Accent4 3" xfId="156"/>
    <cellStyle name="40% - Accent4 4" xfId="157"/>
    <cellStyle name="40% - Accent4 5" xfId="158"/>
    <cellStyle name="40% - Accent4 6" xfId="159"/>
    <cellStyle name="40% - Accent4 7" xfId="160"/>
    <cellStyle name="40% - Accent4 8" xfId="161"/>
    <cellStyle name="40% - Accent4 9" xfId="162"/>
    <cellStyle name="40% - Accent5 10" xfId="164"/>
    <cellStyle name="40% - Accent5 10 2" xfId="630"/>
    <cellStyle name="40% - Accent5 10 2 2" xfId="1108"/>
    <cellStyle name="40% - Accent5 10 2 2 2" xfId="1549"/>
    <cellStyle name="40% - Accent5 10 2 3" xfId="1390"/>
    <cellStyle name="40% - Accent5 10 2 4" xfId="949"/>
    <cellStyle name="40% - Accent5 10 2 5" xfId="1869"/>
    <cellStyle name="40% - Accent5 10 3" xfId="775"/>
    <cellStyle name="40% - Accent5 10 3 2" xfId="1174"/>
    <cellStyle name="40% - Accent5 10 3 2 2" xfId="1615"/>
    <cellStyle name="40% - Accent5 10 3 3" xfId="1456"/>
    <cellStyle name="40% - Accent5 10 3 4" xfId="1015"/>
    <cellStyle name="40% - Accent5 10 3 5" xfId="1935"/>
    <cellStyle name="40% - Accent5 10 4" xfId="1068"/>
    <cellStyle name="40% - Accent5 10 4 2" xfId="1509"/>
    <cellStyle name="40% - Accent5 10 5" xfId="1350"/>
    <cellStyle name="40% - Accent5 10 6" xfId="909"/>
    <cellStyle name="40% - Accent5 10 7" xfId="1829"/>
    <cellStyle name="40% - Accent5 11" xfId="604"/>
    <cellStyle name="40% - Accent5 11 2" xfId="725"/>
    <cellStyle name="40% - Accent5 11 2 2" xfId="1124"/>
    <cellStyle name="40% - Accent5 11 2 2 2" xfId="1565"/>
    <cellStyle name="40% - Accent5 11 2 3" xfId="1406"/>
    <cellStyle name="40% - Accent5 11 2 4" xfId="965"/>
    <cellStyle name="40% - Accent5 11 2 5" xfId="1885"/>
    <cellStyle name="40% - Accent5 11 3" xfId="868"/>
    <cellStyle name="40% - Accent5 11 3 2" xfId="1188"/>
    <cellStyle name="40% - Accent5 11 3 2 2" xfId="1629"/>
    <cellStyle name="40% - Accent5 11 3 3" xfId="1470"/>
    <cellStyle name="40% - Accent5 11 3 4" xfId="1029"/>
    <cellStyle name="40% - Accent5 11 3 5" xfId="1949"/>
    <cellStyle name="40% - Accent5 11 4" xfId="1082"/>
    <cellStyle name="40% - Accent5 11 4 2" xfId="1523"/>
    <cellStyle name="40% - Accent5 11 5" xfId="1364"/>
    <cellStyle name="40% - Accent5 11 6" xfId="923"/>
    <cellStyle name="40% - Accent5 11 7" xfId="1843"/>
    <cellStyle name="40% - Accent5 12" xfId="617"/>
    <cellStyle name="40% - Accent5 12 2" xfId="738"/>
    <cellStyle name="40% - Accent5 12 2 2" xfId="1137"/>
    <cellStyle name="40% - Accent5 12 2 2 2" xfId="1578"/>
    <cellStyle name="40% - Accent5 12 2 3" xfId="1419"/>
    <cellStyle name="40% - Accent5 12 2 4" xfId="978"/>
    <cellStyle name="40% - Accent5 12 2 5" xfId="1898"/>
    <cellStyle name="40% - Accent5 12 3" xfId="881"/>
    <cellStyle name="40% - Accent5 12 3 2" xfId="1201"/>
    <cellStyle name="40% - Accent5 12 3 2 2" xfId="1642"/>
    <cellStyle name="40% - Accent5 12 3 3" xfId="1483"/>
    <cellStyle name="40% - Accent5 12 3 4" xfId="1042"/>
    <cellStyle name="40% - Accent5 12 3 5" xfId="1962"/>
    <cellStyle name="40% - Accent5 12 4" xfId="1095"/>
    <cellStyle name="40% - Accent5 12 4 2" xfId="1536"/>
    <cellStyle name="40% - Accent5 12 5" xfId="1377"/>
    <cellStyle name="40% - Accent5 12 6" xfId="936"/>
    <cellStyle name="40% - Accent5 12 7" xfId="1856"/>
    <cellStyle name="40% - Accent5 13" xfId="751"/>
    <cellStyle name="40% - Accent5 13 2" xfId="894"/>
    <cellStyle name="40% - Accent5 13 2 2" xfId="1214"/>
    <cellStyle name="40% - Accent5 13 2 2 2" xfId="1655"/>
    <cellStyle name="40% - Accent5 13 2 3" xfId="1496"/>
    <cellStyle name="40% - Accent5 13 2 4" xfId="1055"/>
    <cellStyle name="40% - Accent5 13 2 5" xfId="1975"/>
    <cellStyle name="40% - Accent5 13 3" xfId="1150"/>
    <cellStyle name="40% - Accent5 13 3 2" xfId="1591"/>
    <cellStyle name="40% - Accent5 13 4" xfId="1432"/>
    <cellStyle name="40% - Accent5 13 5" xfId="991"/>
    <cellStyle name="40% - Accent5 13 6" xfId="1911"/>
    <cellStyle name="40% - Accent5 14" xfId="764"/>
    <cellStyle name="40% - Accent5 14 2" xfId="1163"/>
    <cellStyle name="40% - Accent5 14 2 2" xfId="1604"/>
    <cellStyle name="40% - Accent5 14 3" xfId="1445"/>
    <cellStyle name="40% - Accent5 14 4" xfId="1004"/>
    <cellStyle name="40% - Accent5 14 5" xfId="1924"/>
    <cellStyle name="40% - Accent5 15" xfId="163"/>
    <cellStyle name="40% - Accent5 15 2" xfId="1668"/>
    <cellStyle name="40% - Accent5 15 3" xfId="1227"/>
    <cellStyle name="40% - Accent5 16" xfId="1241"/>
    <cellStyle name="40% - Accent5 16 2" xfId="1681"/>
    <cellStyle name="40% - Accent5 17" xfId="1254"/>
    <cellStyle name="40% - Accent5 17 2" xfId="1694"/>
    <cellStyle name="40% - Accent5 18" xfId="1269"/>
    <cellStyle name="40% - Accent5 18 2" xfId="1707"/>
    <cellStyle name="40% - Accent5 19" xfId="1282"/>
    <cellStyle name="40% - Accent5 19 2" xfId="1720"/>
    <cellStyle name="40% - Accent5 2" xfId="165"/>
    <cellStyle name="40% - Accent5 20" xfId="1295"/>
    <cellStyle name="40% - Accent5 20 2" xfId="1733"/>
    <cellStyle name="40% - Accent5 21" xfId="1308"/>
    <cellStyle name="40% - Accent5 21 2" xfId="1746"/>
    <cellStyle name="40% - Accent5 22" xfId="1322"/>
    <cellStyle name="40% - Accent5 22 2" xfId="1760"/>
    <cellStyle name="40% - Accent5 23" xfId="1335"/>
    <cellStyle name="40% - Accent5 23 2" xfId="1773"/>
    <cellStyle name="40% - Accent5 24" xfId="1787"/>
    <cellStyle name="40% - Accent5 25" xfId="1802"/>
    <cellStyle name="40% - Accent5 26" xfId="1816"/>
    <cellStyle name="40% - Accent5 3" xfId="166"/>
    <cellStyle name="40% - Accent5 4" xfId="167"/>
    <cellStyle name="40% - Accent5 5" xfId="168"/>
    <cellStyle name="40% - Accent5 6" xfId="169"/>
    <cellStyle name="40% - Accent5 7" xfId="170"/>
    <cellStyle name="40% - Accent5 8" xfId="171"/>
    <cellStyle name="40% - Accent5 9" xfId="172"/>
    <cellStyle name="40% - Accent6 10" xfId="174"/>
    <cellStyle name="40% - Accent6 10 2" xfId="631"/>
    <cellStyle name="40% - Accent6 10 2 2" xfId="1109"/>
    <cellStyle name="40% - Accent6 10 2 2 2" xfId="1550"/>
    <cellStyle name="40% - Accent6 10 2 3" xfId="1391"/>
    <cellStyle name="40% - Accent6 10 2 4" xfId="950"/>
    <cellStyle name="40% - Accent6 10 2 5" xfId="1870"/>
    <cellStyle name="40% - Accent6 10 3" xfId="776"/>
    <cellStyle name="40% - Accent6 10 3 2" xfId="1175"/>
    <cellStyle name="40% - Accent6 10 3 2 2" xfId="1616"/>
    <cellStyle name="40% - Accent6 10 3 3" xfId="1457"/>
    <cellStyle name="40% - Accent6 10 3 4" xfId="1016"/>
    <cellStyle name="40% - Accent6 10 3 5" xfId="1936"/>
    <cellStyle name="40% - Accent6 10 4" xfId="1069"/>
    <cellStyle name="40% - Accent6 10 4 2" xfId="1510"/>
    <cellStyle name="40% - Accent6 10 5" xfId="1351"/>
    <cellStyle name="40% - Accent6 10 6" xfId="910"/>
    <cellStyle name="40% - Accent6 10 7" xfId="1830"/>
    <cellStyle name="40% - Accent6 11" xfId="606"/>
    <cellStyle name="40% - Accent6 11 2" xfId="727"/>
    <cellStyle name="40% - Accent6 11 2 2" xfId="1126"/>
    <cellStyle name="40% - Accent6 11 2 2 2" xfId="1567"/>
    <cellStyle name="40% - Accent6 11 2 3" xfId="1408"/>
    <cellStyle name="40% - Accent6 11 2 4" xfId="967"/>
    <cellStyle name="40% - Accent6 11 2 5" xfId="1887"/>
    <cellStyle name="40% - Accent6 11 3" xfId="870"/>
    <cellStyle name="40% - Accent6 11 3 2" xfId="1190"/>
    <cellStyle name="40% - Accent6 11 3 2 2" xfId="1631"/>
    <cellStyle name="40% - Accent6 11 3 3" xfId="1472"/>
    <cellStyle name="40% - Accent6 11 3 4" xfId="1031"/>
    <cellStyle name="40% - Accent6 11 3 5" xfId="1951"/>
    <cellStyle name="40% - Accent6 11 4" xfId="1084"/>
    <cellStyle name="40% - Accent6 11 4 2" xfId="1525"/>
    <cellStyle name="40% - Accent6 11 5" xfId="1366"/>
    <cellStyle name="40% - Accent6 11 6" xfId="925"/>
    <cellStyle name="40% - Accent6 11 7" xfId="1845"/>
    <cellStyle name="40% - Accent6 12" xfId="619"/>
    <cellStyle name="40% - Accent6 12 2" xfId="740"/>
    <cellStyle name="40% - Accent6 12 2 2" xfId="1139"/>
    <cellStyle name="40% - Accent6 12 2 2 2" xfId="1580"/>
    <cellStyle name="40% - Accent6 12 2 3" xfId="1421"/>
    <cellStyle name="40% - Accent6 12 2 4" xfId="980"/>
    <cellStyle name="40% - Accent6 12 2 5" xfId="1900"/>
    <cellStyle name="40% - Accent6 12 3" xfId="883"/>
    <cellStyle name="40% - Accent6 12 3 2" xfId="1203"/>
    <cellStyle name="40% - Accent6 12 3 2 2" xfId="1644"/>
    <cellStyle name="40% - Accent6 12 3 3" xfId="1485"/>
    <cellStyle name="40% - Accent6 12 3 4" xfId="1044"/>
    <cellStyle name="40% - Accent6 12 3 5" xfId="1964"/>
    <cellStyle name="40% - Accent6 12 4" xfId="1097"/>
    <cellStyle name="40% - Accent6 12 4 2" xfId="1538"/>
    <cellStyle name="40% - Accent6 12 5" xfId="1379"/>
    <cellStyle name="40% - Accent6 12 6" xfId="938"/>
    <cellStyle name="40% - Accent6 12 7" xfId="1858"/>
    <cellStyle name="40% - Accent6 13" xfId="753"/>
    <cellStyle name="40% - Accent6 13 2" xfId="896"/>
    <cellStyle name="40% - Accent6 13 2 2" xfId="1216"/>
    <cellStyle name="40% - Accent6 13 2 2 2" xfId="1657"/>
    <cellStyle name="40% - Accent6 13 2 3" xfId="1498"/>
    <cellStyle name="40% - Accent6 13 2 4" xfId="1057"/>
    <cellStyle name="40% - Accent6 13 2 5" xfId="1977"/>
    <cellStyle name="40% - Accent6 13 3" xfId="1152"/>
    <cellStyle name="40% - Accent6 13 3 2" xfId="1593"/>
    <cellStyle name="40% - Accent6 13 4" xfId="1434"/>
    <cellStyle name="40% - Accent6 13 5" xfId="993"/>
    <cellStyle name="40% - Accent6 13 6" xfId="1913"/>
    <cellStyle name="40% - Accent6 14" xfId="766"/>
    <cellStyle name="40% - Accent6 14 2" xfId="1165"/>
    <cellStyle name="40% - Accent6 14 2 2" xfId="1606"/>
    <cellStyle name="40% - Accent6 14 3" xfId="1447"/>
    <cellStyle name="40% - Accent6 14 4" xfId="1006"/>
    <cellStyle name="40% - Accent6 14 5" xfId="1926"/>
    <cellStyle name="40% - Accent6 15" xfId="173"/>
    <cellStyle name="40% - Accent6 15 2" xfId="1670"/>
    <cellStyle name="40% - Accent6 15 3" xfId="1229"/>
    <cellStyle name="40% - Accent6 16" xfId="1242"/>
    <cellStyle name="40% - Accent6 16 2" xfId="1682"/>
    <cellStyle name="40% - Accent6 17" xfId="1256"/>
    <cellStyle name="40% - Accent6 17 2" xfId="1696"/>
    <cellStyle name="40% - Accent6 18" xfId="1271"/>
    <cellStyle name="40% - Accent6 18 2" xfId="1709"/>
    <cellStyle name="40% - Accent6 19" xfId="1284"/>
    <cellStyle name="40% - Accent6 19 2" xfId="1722"/>
    <cellStyle name="40% - Accent6 2" xfId="175"/>
    <cellStyle name="40% - Accent6 20" xfId="1297"/>
    <cellStyle name="40% - Accent6 20 2" xfId="1735"/>
    <cellStyle name="40% - Accent6 21" xfId="1310"/>
    <cellStyle name="40% - Accent6 21 2" xfId="1748"/>
    <cellStyle name="40% - Accent6 22" xfId="1324"/>
    <cellStyle name="40% - Accent6 22 2" xfId="1762"/>
    <cellStyle name="40% - Accent6 23" xfId="1337"/>
    <cellStyle name="40% - Accent6 23 2" xfId="1775"/>
    <cellStyle name="40% - Accent6 24" xfId="1789"/>
    <cellStyle name="40% - Accent6 25" xfId="1804"/>
    <cellStyle name="40% - Accent6 26" xfId="1818"/>
    <cellStyle name="40% - Accent6 3" xfId="176"/>
    <cellStyle name="40% - Accent6 4" xfId="177"/>
    <cellStyle name="40% - Accent6 5" xfId="178"/>
    <cellStyle name="40% - Accent6 6" xfId="179"/>
    <cellStyle name="40% - Accent6 7" xfId="180"/>
    <cellStyle name="40% - Accent6 8" xfId="181"/>
    <cellStyle name="40% - Accent6 9" xfId="182"/>
    <cellStyle name="60% - Accent1 2" xfId="184"/>
    <cellStyle name="60% - Accent1 3" xfId="183"/>
    <cellStyle name="60% - Accent2 2" xfId="186"/>
    <cellStyle name="60% - Accent2 3" xfId="185"/>
    <cellStyle name="60% - Accent3 2" xfId="188"/>
    <cellStyle name="60% - Accent3 3" xfId="187"/>
    <cellStyle name="60% - Accent4 2" xfId="190"/>
    <cellStyle name="60% - Accent4 3" xfId="189"/>
    <cellStyle name="60% - Accent5 2" xfId="192"/>
    <cellStyle name="60% - Accent5 3" xfId="191"/>
    <cellStyle name="60% - Accent6 2" xfId="194"/>
    <cellStyle name="60% - Accent6 3" xfId="193"/>
    <cellStyle name="7Mini" xfId="5"/>
    <cellStyle name="Accent1 2" xfId="196"/>
    <cellStyle name="Accent1 3" xfId="195"/>
    <cellStyle name="Accent2 2" xfId="198"/>
    <cellStyle name="Accent2 3" xfId="197"/>
    <cellStyle name="Accent3 2" xfId="200"/>
    <cellStyle name="Accent3 3" xfId="199"/>
    <cellStyle name="Accent4 2" xfId="202"/>
    <cellStyle name="Accent4 3" xfId="201"/>
    <cellStyle name="Accent5 2" xfId="204"/>
    <cellStyle name="Accent5 3" xfId="203"/>
    <cellStyle name="Accent6 2" xfId="206"/>
    <cellStyle name="Accent6 3" xfId="205"/>
    <cellStyle name="Bad 2" xfId="208"/>
    <cellStyle name="Bad 3" xfId="207"/>
    <cellStyle name="C" xfId="6"/>
    <cellStyle name="Calculation 2" xfId="210"/>
    <cellStyle name="Calculation 3" xfId="209"/>
    <cellStyle name="Check Cell 2" xfId="212"/>
    <cellStyle name="Check Cell 3" xfId="211"/>
    <cellStyle name="Comma" xfId="7" builtinId="3"/>
    <cellStyle name="Comma 10" xfId="214"/>
    <cellStyle name="Comma 10 2" xfId="215"/>
    <cellStyle name="Comma 10 2 2" xfId="633"/>
    <cellStyle name="Comma 10 2 3" xfId="778"/>
    <cellStyle name="Comma 10 3" xfId="632"/>
    <cellStyle name="Comma 10 4" xfId="777"/>
    <cellStyle name="Comma 11" xfId="216"/>
    <cellStyle name="Comma 11 2" xfId="634"/>
    <cellStyle name="Comma 11 3" xfId="779"/>
    <cellStyle name="Comma 12" xfId="213"/>
    <cellStyle name="Comma 19" xfId="898"/>
    <cellStyle name="Comma 2" xfId="217"/>
    <cellStyle name="Comma 2 2" xfId="1988"/>
    <cellStyle name="Comma 24" xfId="1230"/>
    <cellStyle name="Comma 26" xfId="1258"/>
    <cellStyle name="Comma 27" xfId="1339"/>
    <cellStyle name="Comma 28" xfId="1790"/>
    <cellStyle name="Comma 3" xfId="218"/>
    <cellStyle name="Comma 3 2" xfId="219"/>
    <cellStyle name="Comma 4" xfId="220"/>
    <cellStyle name="Comma 4 2" xfId="221"/>
    <cellStyle name="Comma 5" xfId="222"/>
    <cellStyle name="Comma 5 2" xfId="223"/>
    <cellStyle name="Comma 5 2 2" xfId="224"/>
    <cellStyle name="Comma 5 2 2 2" xfId="225"/>
    <cellStyle name="Comma 5 2 2 2 2" xfId="638"/>
    <cellStyle name="Comma 5 2 2 2 3" xfId="783"/>
    <cellStyle name="Comma 5 2 2 3" xfId="637"/>
    <cellStyle name="Comma 5 2 2 4" xfId="782"/>
    <cellStyle name="Comma 5 2 3" xfId="226"/>
    <cellStyle name="Comma 5 2 3 2" xfId="639"/>
    <cellStyle name="Comma 5 2 3 3" xfId="784"/>
    <cellStyle name="Comma 5 2 4" xfId="636"/>
    <cellStyle name="Comma 5 2 5" xfId="781"/>
    <cellStyle name="Comma 5 3" xfId="227"/>
    <cellStyle name="Comma 5 3 2" xfId="228"/>
    <cellStyle name="Comma 5 3 2 2" xfId="641"/>
    <cellStyle name="Comma 5 3 2 3" xfId="786"/>
    <cellStyle name="Comma 5 3 3" xfId="640"/>
    <cellStyle name="Comma 5 3 4" xfId="785"/>
    <cellStyle name="Comma 5 4" xfId="229"/>
    <cellStyle name="Comma 5 4 2" xfId="642"/>
    <cellStyle name="Comma 5 4 3" xfId="787"/>
    <cellStyle name="Comma 5 5" xfId="635"/>
    <cellStyle name="Comma 5 6" xfId="780"/>
    <cellStyle name="Comma 6" xfId="230"/>
    <cellStyle name="Comma 6 2" xfId="231"/>
    <cellStyle name="Comma 7" xfId="232"/>
    <cellStyle name="Comma 8" xfId="233"/>
    <cellStyle name="Comma 8 2" xfId="234"/>
    <cellStyle name="Comma 9" xfId="235"/>
    <cellStyle name="Comma 9 2" xfId="236"/>
    <cellStyle name="Comma 9 2 2" xfId="644"/>
    <cellStyle name="Comma 9 2 3" xfId="789"/>
    <cellStyle name="Comma 9 3" xfId="643"/>
    <cellStyle name="Comma 9 4" xfId="788"/>
    <cellStyle name="Comma0 - Modelo1" xfId="8"/>
    <cellStyle name="Comma0 - Style1" xfId="9"/>
    <cellStyle name="Comma1 - Modelo2" xfId="10"/>
    <cellStyle name="Comma1 - Style2" xfId="11"/>
    <cellStyle name="Dia" xfId="12"/>
    <cellStyle name="Encabez1" xfId="13"/>
    <cellStyle name="Encabez2" xfId="14"/>
    <cellStyle name="Estimat" xfId="15"/>
    <cellStyle name="Explanatory Text" xfId="62" builtinId="53" customBuiltin="1"/>
    <cellStyle name="Followed Hyperlink" xfId="1989"/>
    <cellStyle name="Forudsætning" xfId="16"/>
    <cellStyle name="Forudsætning 2" xfId="237"/>
    <cellStyle name="Good 2" xfId="239"/>
    <cellStyle name="Good 3" xfId="238"/>
    <cellStyle name="Header 1" xfId="17"/>
    <cellStyle name="Header 1 Left" xfId="18"/>
    <cellStyle name="Header 1 Left 2" xfId="240"/>
    <cellStyle name="Header 1(box)" xfId="19"/>
    <cellStyle name="Header 1(middle)" xfId="20"/>
    <cellStyle name="Header 1_Front Page" xfId="21"/>
    <cellStyle name="Header 2" xfId="22"/>
    <cellStyle name="Header Price 1" xfId="23"/>
    <cellStyle name="Header Price 1 2" xfId="241"/>
    <cellStyle name="Header Price 2" xfId="24"/>
    <cellStyle name="Header Price 2 2" xfId="243"/>
    <cellStyle name="Header Price 2 3" xfId="242"/>
    <cellStyle name="Heading 1" xfId="25"/>
    <cellStyle name="Heading 1 2" xfId="244"/>
    <cellStyle name="Heading 1 3" xfId="245"/>
    <cellStyle name="Heading 1 4" xfId="246"/>
    <cellStyle name="Heading 2" xfId="26"/>
    <cellStyle name="Heading 2 2" xfId="247"/>
    <cellStyle name="Heading 2 3" xfId="248"/>
    <cellStyle name="Heading 2 4" xfId="249"/>
    <cellStyle name="Heading 3 2" xfId="251"/>
    <cellStyle name="Heading 3 3" xfId="250"/>
    <cellStyle name="Heading 4" xfId="61" builtinId="19" customBuiltin="1"/>
    <cellStyle name="Helv 8" xfId="27"/>
    <cellStyle name="Hyperlink 2" xfId="1990"/>
    <cellStyle name="Input 2" xfId="253"/>
    <cellStyle name="Input 3" xfId="252"/>
    <cellStyle name="Kolonne" xfId="254"/>
    <cellStyle name="Komma 2" xfId="1979"/>
    <cellStyle name="Komma 2 2" xfId="1980"/>
    <cellStyle name="Komma 3" xfId="1981"/>
    <cellStyle name="Linked Cell 2" xfId="256"/>
    <cellStyle name="Linked Cell 3" xfId="255"/>
    <cellStyle name="n" xfId="28"/>
    <cellStyle name="n 2" xfId="257"/>
    <cellStyle name="n 3" xfId="1991"/>
    <cellStyle name="n_CashF and Ratios" xfId="29"/>
    <cellStyle name="n_CashF and Ratios 2" xfId="258"/>
    <cellStyle name="n_CashF and Ratios 3" xfId="1992"/>
    <cellStyle name="n_CashF and Ratios_1" xfId="30"/>
    <cellStyle name="n_full year table" xfId="31"/>
    <cellStyle name="n_full year table 2" xfId="259"/>
    <cellStyle name="n_full year table 3" xfId="1993"/>
    <cellStyle name="n_full year table_1" xfId="32"/>
    <cellStyle name="n_half year upd" xfId="33"/>
    <cellStyle name="n_IS (functional) and BS " xfId="34"/>
    <cellStyle name="n_IS (traditional) and BS " xfId="35"/>
    <cellStyle name="n_IS (traditional) and BS  2" xfId="260"/>
    <cellStyle name="n_IS (traditional) and BS  3" xfId="1994"/>
    <cellStyle name="n_page 1" xfId="36"/>
    <cellStyle name="n_page 1_CashF and Ratios" xfId="37"/>
    <cellStyle name="n_page 1_CashF and Ratios 2" xfId="261"/>
    <cellStyle name="n_page 1_CashF and Ratios 3" xfId="1995"/>
    <cellStyle name="n_page 1_full year table" xfId="38"/>
    <cellStyle name="n_page 1_full year table 2" xfId="262"/>
    <cellStyle name="n_page 1_full year table 3" xfId="1996"/>
    <cellStyle name="n_page 1_half year upd" xfId="39"/>
    <cellStyle name="n_page 1_half year upd 2" xfId="263"/>
    <cellStyle name="n_page 1_half year upd 3" xfId="1997"/>
    <cellStyle name="n_page 1_IS (functional) and BS " xfId="40"/>
    <cellStyle name="n_page 1_IS (functional) and BS  2" xfId="264"/>
    <cellStyle name="n_page 1_IS (functional) and BS  3" xfId="1998"/>
    <cellStyle name="N0" xfId="41"/>
    <cellStyle name="N0 2" xfId="266"/>
    <cellStyle name="N0 3" xfId="265"/>
    <cellStyle name="N1" xfId="42"/>
    <cellStyle name="N2" xfId="43"/>
    <cellStyle name="N3" xfId="44"/>
    <cellStyle name="N4" xfId="45"/>
    <cellStyle name="N4 2" xfId="267"/>
    <cellStyle name="Neutral 2" xfId="269"/>
    <cellStyle name="Neutral 3" xfId="268"/>
    <cellStyle name="Normal" xfId="0" builtinId="0"/>
    <cellStyle name="Normal 10" xfId="270"/>
    <cellStyle name="Normal 10 2" xfId="271"/>
    <cellStyle name="Normal 10 2 2" xfId="272"/>
    <cellStyle name="Normal 10 2 2 2" xfId="273"/>
    <cellStyle name="Normal 10 2 2 2 2" xfId="274"/>
    <cellStyle name="Normal 10 2 2 2 2 2" xfId="275"/>
    <cellStyle name="Normal 10 2 2 3" xfId="276"/>
    <cellStyle name="Normal 10 2 3" xfId="277"/>
    <cellStyle name="Normal 10 2 3 2" xfId="278"/>
    <cellStyle name="Normal 10 2 4" xfId="279"/>
    <cellStyle name="Normal 10 3" xfId="280"/>
    <cellStyle name="Normal 10 3 2" xfId="281"/>
    <cellStyle name="Normal 10 3 2 2" xfId="282"/>
    <cellStyle name="Normal 10 3 3" xfId="283"/>
    <cellStyle name="Normal 10 4" xfId="284"/>
    <cellStyle name="Normal 10 4 2" xfId="285"/>
    <cellStyle name="Normal 10 5" xfId="286"/>
    <cellStyle name="Normal 10 5 2" xfId="287"/>
    <cellStyle name="Normal 10 6" xfId="288"/>
    <cellStyle name="Normal 11" xfId="289"/>
    <cellStyle name="Normal 11 2" xfId="645"/>
    <cellStyle name="Normal 11 3" xfId="790"/>
    <cellStyle name="Normal 12" xfId="290"/>
    <cellStyle name="Normal 12 2" xfId="291"/>
    <cellStyle name="Normal 12 2 2" xfId="292"/>
    <cellStyle name="Normal 12 2 2 2" xfId="293"/>
    <cellStyle name="Normal 12 2 2 2 2" xfId="294"/>
    <cellStyle name="Normal 12 2 2 3" xfId="295"/>
    <cellStyle name="Normal 12 2 3" xfId="296"/>
    <cellStyle name="Normal 12 2 3 2" xfId="297"/>
    <cellStyle name="Normal 12 2 4" xfId="298"/>
    <cellStyle name="Normal 12 3" xfId="299"/>
    <cellStyle name="Normal 12 3 2" xfId="300"/>
    <cellStyle name="Normal 12 3 2 2" xfId="301"/>
    <cellStyle name="Normal 12 3 3" xfId="302"/>
    <cellStyle name="Normal 12 4" xfId="303"/>
    <cellStyle name="Normal 12 4 2" xfId="304"/>
    <cellStyle name="Normal 12 5" xfId="305"/>
    <cellStyle name="Normal 13" xfId="306"/>
    <cellStyle name="Normal 13 2" xfId="307"/>
    <cellStyle name="Normal 13 2 2" xfId="308"/>
    <cellStyle name="Normal 13 2 2 2" xfId="309"/>
    <cellStyle name="Normal 13 2 2 2 2" xfId="310"/>
    <cellStyle name="Normal 13 2 2 3" xfId="311"/>
    <cellStyle name="Normal 13 2 3" xfId="312"/>
    <cellStyle name="Normal 13 2 3 2" xfId="313"/>
    <cellStyle name="Normal 13 2 4" xfId="314"/>
    <cellStyle name="Normal 13 3" xfId="315"/>
    <cellStyle name="Normal 13 3 2" xfId="316"/>
    <cellStyle name="Normal 13 3 2 2" xfId="317"/>
    <cellStyle name="Normal 13 3 3" xfId="318"/>
    <cellStyle name="Normal 13 4" xfId="319"/>
    <cellStyle name="Normal 13 4 2" xfId="320"/>
    <cellStyle name="Normal 13 5" xfId="321"/>
    <cellStyle name="Normal 14" xfId="322"/>
    <cellStyle name="Normal 14 2" xfId="323"/>
    <cellStyle name="Normal 14 2 2" xfId="324"/>
    <cellStyle name="Normal 14 2 2 2" xfId="325"/>
    <cellStyle name="Normal 14 2 2 2 2" xfId="326"/>
    <cellStyle name="Normal 14 2 2 3" xfId="327"/>
    <cellStyle name="Normal 14 2 3" xfId="328"/>
    <cellStyle name="Normal 14 2 3 2" xfId="329"/>
    <cellStyle name="Normal 14 2 4" xfId="330"/>
    <cellStyle name="Normal 14 3" xfId="331"/>
    <cellStyle name="Normal 14 3 2" xfId="332"/>
    <cellStyle name="Normal 14 3 2 2" xfId="333"/>
    <cellStyle name="Normal 14 3 3" xfId="334"/>
    <cellStyle name="Normal 14 4" xfId="335"/>
    <cellStyle name="Normal 14 4 2" xfId="336"/>
    <cellStyle name="Normal 14 5" xfId="337"/>
    <cellStyle name="Normal 15" xfId="338"/>
    <cellStyle name="Normal 15 2" xfId="339"/>
    <cellStyle name="Normal 15 2 2" xfId="340"/>
    <cellStyle name="Normal 15 2 2 2" xfId="341"/>
    <cellStyle name="Normal 15 2 2 2 2" xfId="342"/>
    <cellStyle name="Normal 15 2 2 3" xfId="343"/>
    <cellStyle name="Normal 15 2 3" xfId="344"/>
    <cellStyle name="Normal 15 2 3 2" xfId="345"/>
    <cellStyle name="Normal 15 2 4" xfId="346"/>
    <cellStyle name="Normal 15 3" xfId="347"/>
    <cellStyle name="Normal 15 3 2" xfId="348"/>
    <cellStyle name="Normal 15 3 2 2" xfId="349"/>
    <cellStyle name="Normal 15 3 3" xfId="350"/>
    <cellStyle name="Normal 15 4" xfId="351"/>
    <cellStyle name="Normal 15 4 2" xfId="352"/>
    <cellStyle name="Normal 15 5" xfId="353"/>
    <cellStyle name="Normal 16" xfId="354"/>
    <cellStyle name="Normal 16 2" xfId="355"/>
    <cellStyle name="Normal 16 2 2" xfId="356"/>
    <cellStyle name="Normal 16 2 2 2" xfId="357"/>
    <cellStyle name="Normal 16 2 3" xfId="358"/>
    <cellStyle name="Normal 16 3" xfId="359"/>
    <cellStyle name="Normal 16 3 2" xfId="360"/>
    <cellStyle name="Normal 16 4" xfId="361"/>
    <cellStyle name="Normal 17" xfId="362"/>
    <cellStyle name="Normal 17 2" xfId="363"/>
    <cellStyle name="Normal 17 2 2" xfId="364"/>
    <cellStyle name="Normal 17 2 2 2" xfId="365"/>
    <cellStyle name="Normal 17 2 3" xfId="366"/>
    <cellStyle name="Normal 17 3" xfId="367"/>
    <cellStyle name="Normal 17 3 2" xfId="368"/>
    <cellStyle name="Normal 17 4" xfId="369"/>
    <cellStyle name="Normal 18" xfId="370"/>
    <cellStyle name="Normal 18 2" xfId="371"/>
    <cellStyle name="Normal 18 2 2" xfId="372"/>
    <cellStyle name="Normal 18 3" xfId="373"/>
    <cellStyle name="Normal 19" xfId="374"/>
    <cellStyle name="Normal 19 2" xfId="375"/>
    <cellStyle name="Normal 2" xfId="55"/>
    <cellStyle name="Normal 2 2" xfId="1982"/>
    <cellStyle name="Normal 20" xfId="376"/>
    <cellStyle name="Normal 21" xfId="377"/>
    <cellStyle name="Normal 21 2" xfId="378"/>
    <cellStyle name="Normal 22" xfId="379"/>
    <cellStyle name="Normal 22 2" xfId="380"/>
    <cellStyle name="Normal 23" xfId="381"/>
    <cellStyle name="Normal 24" xfId="593"/>
    <cellStyle name="Normal 24 2" xfId="714"/>
    <cellStyle name="Normal 24 2 2" xfId="1113"/>
    <cellStyle name="Normal 24 2 2 2" xfId="1554"/>
    <cellStyle name="Normal 24 2 3" xfId="1395"/>
    <cellStyle name="Normal 24 2 4" xfId="954"/>
    <cellStyle name="Normal 24 2 5" xfId="1874"/>
    <cellStyle name="Normal 24 3" xfId="857"/>
    <cellStyle name="Normal 24 3 2" xfId="1177"/>
    <cellStyle name="Normal 24 3 2 2" xfId="1618"/>
    <cellStyle name="Normal 24 3 3" xfId="1459"/>
    <cellStyle name="Normal 24 3 4" xfId="1018"/>
    <cellStyle name="Normal 24 3 5" xfId="1938"/>
    <cellStyle name="Normal 24 4" xfId="1071"/>
    <cellStyle name="Normal 24 4 2" xfId="1512"/>
    <cellStyle name="Normal 24 5" xfId="1353"/>
    <cellStyle name="Normal 24 6" xfId="912"/>
    <cellStyle name="Normal 24 7" xfId="1832"/>
    <cellStyle name="Normal 25" xfId="1311"/>
    <cellStyle name="Normal 25 2" xfId="1749"/>
    <cellStyle name="Normal 26" xfId="1805"/>
    <cellStyle name="Normal 27" xfId="1999"/>
    <cellStyle name="Normal 3" xfId="382"/>
    <cellStyle name="Normal 3 2" xfId="383"/>
    <cellStyle name="Normal 3 2 2" xfId="384"/>
    <cellStyle name="Normal 3 2 2 2" xfId="385"/>
    <cellStyle name="Normal 3 2 2 2 2" xfId="386"/>
    <cellStyle name="Normal 3 2 2 3" xfId="387"/>
    <cellStyle name="Normal 3 2 3" xfId="388"/>
    <cellStyle name="Normal 3 2 3 2" xfId="389"/>
    <cellStyle name="Normal 3 2 4" xfId="390"/>
    <cellStyle name="Normal 3 3" xfId="391"/>
    <cellStyle name="Normal 3 3 2" xfId="392"/>
    <cellStyle name="Normal 3 3 2 2" xfId="393"/>
    <cellStyle name="Normal 3 3 2 2 2" xfId="394"/>
    <cellStyle name="Normal 3 3 2 3" xfId="395"/>
    <cellStyle name="Normal 3 3 3" xfId="396"/>
    <cellStyle name="Normal 3 3 3 2" xfId="397"/>
    <cellStyle name="Normal 3 3 4" xfId="398"/>
    <cellStyle name="Normal 3 4" xfId="399"/>
    <cellStyle name="Normal 3 4 2" xfId="400"/>
    <cellStyle name="Normal 3 4 2 2" xfId="401"/>
    <cellStyle name="Normal 3 4 3" xfId="402"/>
    <cellStyle name="Normal 3 5" xfId="403"/>
    <cellStyle name="Normal 3 5 2" xfId="404"/>
    <cellStyle name="Normal 3 6" xfId="405"/>
    <cellStyle name="Normal 30" xfId="897"/>
    <cellStyle name="Normal 31" xfId="1257"/>
    <cellStyle name="Normal 32" xfId="1338"/>
    <cellStyle name="Normal 32 2" xfId="1776"/>
    <cellStyle name="Normal 34" xfId="1791"/>
    <cellStyle name="Normal 4" xfId="406"/>
    <cellStyle name="Normal 4 2" xfId="407"/>
    <cellStyle name="Normal 4 2 2" xfId="408"/>
    <cellStyle name="Normal 4 2 2 2" xfId="409"/>
    <cellStyle name="Normal 4 2 2 2 2" xfId="410"/>
    <cellStyle name="Normal 4 2 2 3" xfId="411"/>
    <cellStyle name="Normal 4 2 3" xfId="412"/>
    <cellStyle name="Normal 4 2 3 2" xfId="413"/>
    <cellStyle name="Normal 4 2 4" xfId="414"/>
    <cellStyle name="Normal 4 3" xfId="415"/>
    <cellStyle name="Normal 4 3 2" xfId="416"/>
    <cellStyle name="Normal 4 3 2 2" xfId="417"/>
    <cellStyle name="Normal 4 3 3" xfId="418"/>
    <cellStyle name="Normal 4 4" xfId="419"/>
    <cellStyle name="Normal 4 4 2" xfId="420"/>
    <cellStyle name="Normal 4 5" xfId="421"/>
    <cellStyle name="Normal 4 6" xfId="2000"/>
    <cellStyle name="Normal 5" xfId="422"/>
    <cellStyle name="Normal 5 2" xfId="423"/>
    <cellStyle name="Normal 5 2 2" xfId="424"/>
    <cellStyle name="Normal 5 2 2 2" xfId="425"/>
    <cellStyle name="Normal 5 2 2 2 2" xfId="426"/>
    <cellStyle name="Normal 5 2 2 3" xfId="427"/>
    <cellStyle name="Normal 5 2 3" xfId="428"/>
    <cellStyle name="Normal 5 2 3 2" xfId="429"/>
    <cellStyle name="Normal 5 2 4" xfId="430"/>
    <cellStyle name="Normal 5 3" xfId="431"/>
    <cellStyle name="Normal 5 3 2" xfId="432"/>
    <cellStyle name="Normal 5 3 2 2" xfId="433"/>
    <cellStyle name="Normal 5 3 3" xfId="434"/>
    <cellStyle name="Normal 5 4" xfId="435"/>
    <cellStyle name="Normal 5 4 2" xfId="436"/>
    <cellStyle name="Normal 5 5" xfId="437"/>
    <cellStyle name="Normal 6" xfId="438"/>
    <cellStyle name="Normal 6 2" xfId="439"/>
    <cellStyle name="Normal 6 2 2" xfId="440"/>
    <cellStyle name="Normal 6 2 2 2" xfId="441"/>
    <cellStyle name="Normal 6 2 2 2 2" xfId="442"/>
    <cellStyle name="Normal 6 2 2 3" xfId="443"/>
    <cellStyle name="Normal 6 2 3" xfId="444"/>
    <cellStyle name="Normal 6 2 3 2" xfId="445"/>
    <cellStyle name="Normal 6 2 4" xfId="446"/>
    <cellStyle name="Normal 6 3" xfId="447"/>
    <cellStyle name="Normal 6 3 2" xfId="448"/>
    <cellStyle name="Normal 6 3 2 2" xfId="449"/>
    <cellStyle name="Normal 6 3 3" xfId="450"/>
    <cellStyle name="Normal 6 4" xfId="451"/>
    <cellStyle name="Normal 6 4 2" xfId="452"/>
    <cellStyle name="Normal 6 5" xfId="453"/>
    <cellStyle name="Normal 7" xfId="454"/>
    <cellStyle name="Normal 7 2" xfId="455"/>
    <cellStyle name="Normal 7 2 2" xfId="456"/>
    <cellStyle name="Normal 7 2 2 2" xfId="457"/>
    <cellStyle name="Normal 7 2 2 2 2" xfId="458"/>
    <cellStyle name="Normal 7 2 2 3" xfId="459"/>
    <cellStyle name="Normal 7 2 3" xfId="460"/>
    <cellStyle name="Normal 7 2 3 2" xfId="461"/>
    <cellStyle name="Normal 7 2 4" xfId="462"/>
    <cellStyle name="Normal 7 3" xfId="463"/>
    <cellStyle name="Normal 7 3 2" xfId="464"/>
    <cellStyle name="Normal 7 3 2 2" xfId="465"/>
    <cellStyle name="Normal 7 3 3" xfId="466"/>
    <cellStyle name="Normal 7 4" xfId="467"/>
    <cellStyle name="Normal 7 4 2" xfId="468"/>
    <cellStyle name="Normal 7 5" xfId="469"/>
    <cellStyle name="Normal 8" xfId="470"/>
    <cellStyle name="Normal 8 2" xfId="471"/>
    <cellStyle name="Normal 8 2 2" xfId="472"/>
    <cellStyle name="Normal 8 2 2 2" xfId="473"/>
    <cellStyle name="Normal 8 2 2 2 2" xfId="474"/>
    <cellStyle name="Normal 8 2 2 3" xfId="475"/>
    <cellStyle name="Normal 8 2 3" xfId="476"/>
    <cellStyle name="Normal 8 2 3 2" xfId="477"/>
    <cellStyle name="Normal 8 2 4" xfId="478"/>
    <cellStyle name="Normal 8 3" xfId="479"/>
    <cellStyle name="Normal 8 3 2" xfId="480"/>
    <cellStyle name="Normal 8 3 2 2" xfId="481"/>
    <cellStyle name="Normal 8 3 2 2 2" xfId="482"/>
    <cellStyle name="Normal 8 3 2 3" xfId="483"/>
    <cellStyle name="Normal 8 3 3" xfId="484"/>
    <cellStyle name="Normal 8 3 3 2" xfId="485"/>
    <cellStyle name="Normal 8 3 4" xfId="486"/>
    <cellStyle name="Normal 8 4" xfId="487"/>
    <cellStyle name="Normal 8 4 2" xfId="488"/>
    <cellStyle name="Normal 8 4 2 2" xfId="489"/>
    <cellStyle name="Normal 8 4 3" xfId="490"/>
    <cellStyle name="Normal 8 5" xfId="491"/>
    <cellStyle name="Normal 8 5 2" xfId="492"/>
    <cellStyle name="Normal 8 6" xfId="493"/>
    <cellStyle name="Normal 9" xfId="494"/>
    <cellStyle name="Normal 9 2" xfId="495"/>
    <cellStyle name="Normal 9 2 2" xfId="496"/>
    <cellStyle name="Normal 9 2 2 2" xfId="497"/>
    <cellStyle name="Normal 9 2 2 2 2" xfId="498"/>
    <cellStyle name="Normal 9 2 2 3" xfId="499"/>
    <cellStyle name="Normal 9 2 3" xfId="500"/>
    <cellStyle name="Normal 9 2 3 2" xfId="501"/>
    <cellStyle name="Normal 9 2 4" xfId="502"/>
    <cellStyle name="Normal 9 3" xfId="503"/>
    <cellStyle name="Normal 9 3 2" xfId="504"/>
    <cellStyle name="Normal 9 3 2 2" xfId="505"/>
    <cellStyle name="Normal 9 3 3" xfId="506"/>
    <cellStyle name="Normal 9 4" xfId="507"/>
    <cellStyle name="Normal 9 4 2" xfId="508"/>
    <cellStyle name="Normal 9 5" xfId="509"/>
    <cellStyle name="Normal_BalanseNovember 2" xfId="1984"/>
    <cellStyle name="Normal_Tables quarterly report 2008" xfId="46"/>
    <cellStyle name="Normal_Tables quarterly report 2008~1" xfId="1986"/>
    <cellStyle name="Normal_Tables quarterly report 2009" xfId="1985"/>
    <cellStyle name="Normal_Tables quarterly report 2009~6" xfId="47"/>
    <cellStyle name="Note 10" xfId="510"/>
    <cellStyle name="Note 10 2" xfId="648"/>
    <cellStyle name="Note 10 2 2" xfId="1112"/>
    <cellStyle name="Note 10 2 2 2" xfId="1553"/>
    <cellStyle name="Note 10 2 3" xfId="1394"/>
    <cellStyle name="Note 10 2 4" xfId="953"/>
    <cellStyle name="Note 10 2 5" xfId="1873"/>
    <cellStyle name="Note 10 3" xfId="791"/>
    <cellStyle name="Note 10 3 2" xfId="1176"/>
    <cellStyle name="Note 10 3 2 2" xfId="1617"/>
    <cellStyle name="Note 10 3 3" xfId="1458"/>
    <cellStyle name="Note 10 3 4" xfId="1017"/>
    <cellStyle name="Note 10 3 5" xfId="1937"/>
    <cellStyle name="Note 10 4" xfId="1070"/>
    <cellStyle name="Note 10 4 2" xfId="1511"/>
    <cellStyle name="Note 10 5" xfId="1352"/>
    <cellStyle name="Note 10 6" xfId="911"/>
    <cellStyle name="Note 10 7" xfId="1831"/>
    <cellStyle name="Note 11" xfId="594"/>
    <cellStyle name="Note 11 2" xfId="715"/>
    <cellStyle name="Note 11 2 2" xfId="1114"/>
    <cellStyle name="Note 11 2 2 2" xfId="1555"/>
    <cellStyle name="Note 11 2 3" xfId="1396"/>
    <cellStyle name="Note 11 2 4" xfId="955"/>
    <cellStyle name="Note 11 2 5" xfId="1875"/>
    <cellStyle name="Note 11 3" xfId="858"/>
    <cellStyle name="Note 11 3 2" xfId="1178"/>
    <cellStyle name="Note 11 3 2 2" xfId="1619"/>
    <cellStyle name="Note 11 3 3" xfId="1460"/>
    <cellStyle name="Note 11 3 4" xfId="1019"/>
    <cellStyle name="Note 11 3 5" xfId="1939"/>
    <cellStyle name="Note 11 4" xfId="1072"/>
    <cellStyle name="Note 11 4 2" xfId="1513"/>
    <cellStyle name="Note 11 5" xfId="1354"/>
    <cellStyle name="Note 11 6" xfId="913"/>
    <cellStyle name="Note 11 7" xfId="1833"/>
    <cellStyle name="Note 12" xfId="607"/>
    <cellStyle name="Note 12 2" xfId="728"/>
    <cellStyle name="Note 12 2 2" xfId="1127"/>
    <cellStyle name="Note 12 2 2 2" xfId="1568"/>
    <cellStyle name="Note 12 2 3" xfId="1409"/>
    <cellStyle name="Note 12 2 4" xfId="968"/>
    <cellStyle name="Note 12 2 5" xfId="1888"/>
    <cellStyle name="Note 12 3" xfId="871"/>
    <cellStyle name="Note 12 3 2" xfId="1191"/>
    <cellStyle name="Note 12 3 2 2" xfId="1632"/>
    <cellStyle name="Note 12 3 3" xfId="1473"/>
    <cellStyle name="Note 12 3 4" xfId="1032"/>
    <cellStyle name="Note 12 3 5" xfId="1952"/>
    <cellStyle name="Note 12 4" xfId="1085"/>
    <cellStyle name="Note 12 4 2" xfId="1526"/>
    <cellStyle name="Note 12 5" xfId="1367"/>
    <cellStyle name="Note 12 6" xfId="926"/>
    <cellStyle name="Note 12 7" xfId="1846"/>
    <cellStyle name="Note 13" xfId="741"/>
    <cellStyle name="Note 13 2" xfId="884"/>
    <cellStyle name="Note 13 2 2" xfId="1204"/>
    <cellStyle name="Note 13 2 2 2" xfId="1645"/>
    <cellStyle name="Note 13 2 3" xfId="1486"/>
    <cellStyle name="Note 13 2 4" xfId="1045"/>
    <cellStyle name="Note 13 2 5" xfId="1965"/>
    <cellStyle name="Note 13 3" xfId="1140"/>
    <cellStyle name="Note 13 3 2" xfId="1581"/>
    <cellStyle name="Note 13 4" xfId="1422"/>
    <cellStyle name="Note 13 5" xfId="981"/>
    <cellStyle name="Note 13 6" xfId="1901"/>
    <cellStyle name="Note 14" xfId="754"/>
    <cellStyle name="Note 14 2" xfId="1153"/>
    <cellStyle name="Note 14 2 2" xfId="1594"/>
    <cellStyle name="Note 14 3" xfId="1435"/>
    <cellStyle name="Note 14 4" xfId="994"/>
    <cellStyle name="Note 14 5" xfId="1914"/>
    <cellStyle name="Note 15" xfId="1217"/>
    <cellStyle name="Note 15 2" xfId="1658"/>
    <cellStyle name="Note 16" xfId="1243"/>
    <cellStyle name="Note 16 2" xfId="1683"/>
    <cellStyle name="Note 17" xfId="1244"/>
    <cellStyle name="Note 17 2" xfId="1684"/>
    <cellStyle name="Note 18" xfId="1259"/>
    <cellStyle name="Note 18 2" xfId="1697"/>
    <cellStyle name="Note 19" xfId="1272"/>
    <cellStyle name="Note 19 2" xfId="1710"/>
    <cellStyle name="Note 2" xfId="511"/>
    <cellStyle name="Note 2 2" xfId="512"/>
    <cellStyle name="Note 2 2 2" xfId="650"/>
    <cellStyle name="Note 2 2 3" xfId="793"/>
    <cellStyle name="Note 2 3" xfId="649"/>
    <cellStyle name="Note 2 4" xfId="792"/>
    <cellStyle name="Note 20" xfId="1285"/>
    <cellStyle name="Note 20 2" xfId="1723"/>
    <cellStyle name="Note 21" xfId="1298"/>
    <cellStyle name="Note 21 2" xfId="1736"/>
    <cellStyle name="Note 22" xfId="1312"/>
    <cellStyle name="Note 22 2" xfId="1750"/>
    <cellStyle name="Note 23" xfId="1325"/>
    <cellStyle name="Note 23 2" xfId="1763"/>
    <cellStyle name="Note 24" xfId="1777"/>
    <cellStyle name="Note 25" xfId="1792"/>
    <cellStyle name="Note 26" xfId="1806"/>
    <cellStyle name="Note 3" xfId="513"/>
    <cellStyle name="Note 3 2" xfId="651"/>
    <cellStyle name="Note 3 3" xfId="794"/>
    <cellStyle name="Note 4" xfId="514"/>
    <cellStyle name="Note 4 2" xfId="652"/>
    <cellStyle name="Note 4 3" xfId="795"/>
    <cellStyle name="Note 5" xfId="515"/>
    <cellStyle name="Note 5 2" xfId="653"/>
    <cellStyle name="Note 5 3" xfId="796"/>
    <cellStyle name="Note 6" xfId="516"/>
    <cellStyle name="Note 6 2" xfId="654"/>
    <cellStyle name="Note 6 3" xfId="797"/>
    <cellStyle name="Note 7" xfId="517"/>
    <cellStyle name="Note 7 2" xfId="655"/>
    <cellStyle name="Note 7 3" xfId="798"/>
    <cellStyle name="Note 8" xfId="518"/>
    <cellStyle name="Note 8 2" xfId="656"/>
    <cellStyle name="Note 8 3" xfId="799"/>
    <cellStyle name="Note 9" xfId="519"/>
    <cellStyle name="Note 9 2" xfId="657"/>
    <cellStyle name="Note 9 3" xfId="800"/>
    <cellStyle name="Output 2" xfId="521"/>
    <cellStyle name="Output 3" xfId="520"/>
    <cellStyle name="Overskrift" xfId="48"/>
    <cellStyle name="Percent" xfId="49" builtinId="5"/>
    <cellStyle name="Percent [0]" xfId="50"/>
    <cellStyle name="Percent 10" xfId="522"/>
    <cellStyle name="Percent 11" xfId="523"/>
    <cellStyle name="Percent 12" xfId="524"/>
    <cellStyle name="Percent 2" xfId="525"/>
    <cellStyle name="Percent 2 2" xfId="526"/>
    <cellStyle name="Percent 2 2 2" xfId="527"/>
    <cellStyle name="Percent 2 2 2 2" xfId="528"/>
    <cellStyle name="Percent 2 2 2 2 2" xfId="529"/>
    <cellStyle name="Percent 2 2 2 2 2 2" xfId="662"/>
    <cellStyle name="Percent 2 2 2 2 2 3" xfId="805"/>
    <cellStyle name="Percent 2 2 2 2 3" xfId="661"/>
    <cellStyle name="Percent 2 2 2 2 4" xfId="804"/>
    <cellStyle name="Percent 2 2 2 3" xfId="530"/>
    <cellStyle name="Percent 2 2 2 3 2" xfId="663"/>
    <cellStyle name="Percent 2 2 2 3 3" xfId="806"/>
    <cellStyle name="Percent 2 2 2 4" xfId="660"/>
    <cellStyle name="Percent 2 2 2 5" xfId="803"/>
    <cellStyle name="Percent 2 2 3" xfId="531"/>
    <cellStyle name="Percent 2 2 3 2" xfId="532"/>
    <cellStyle name="Percent 2 2 3 2 2" xfId="665"/>
    <cellStyle name="Percent 2 2 3 2 3" xfId="808"/>
    <cellStyle name="Percent 2 2 3 3" xfId="664"/>
    <cellStyle name="Percent 2 2 3 4" xfId="807"/>
    <cellStyle name="Percent 2 2 4" xfId="533"/>
    <cellStyle name="Percent 2 2 4 2" xfId="666"/>
    <cellStyle name="Percent 2 2 4 3" xfId="809"/>
    <cellStyle name="Percent 2 2 5" xfId="659"/>
    <cellStyle name="Percent 2 2 6" xfId="802"/>
    <cellStyle name="Percent 2 3" xfId="534"/>
    <cellStyle name="Percent 2 3 2" xfId="535"/>
    <cellStyle name="Percent 2 3 2 2" xfId="536"/>
    <cellStyle name="Percent 2 3 2 2 2" xfId="669"/>
    <cellStyle name="Percent 2 3 2 2 3" xfId="812"/>
    <cellStyle name="Percent 2 3 2 3" xfId="668"/>
    <cellStyle name="Percent 2 3 2 4" xfId="811"/>
    <cellStyle name="Percent 2 3 3" xfId="537"/>
    <cellStyle name="Percent 2 3 3 2" xfId="670"/>
    <cellStyle name="Percent 2 3 3 3" xfId="813"/>
    <cellStyle name="Percent 2 3 4" xfId="667"/>
    <cellStyle name="Percent 2 3 5" xfId="810"/>
    <cellStyle name="Percent 2 4" xfId="538"/>
    <cellStyle name="Percent 2 4 2" xfId="539"/>
    <cellStyle name="Percent 2 4 2 2" xfId="672"/>
    <cellStyle name="Percent 2 4 2 3" xfId="815"/>
    <cellStyle name="Percent 2 4 3" xfId="671"/>
    <cellStyle name="Percent 2 4 4" xfId="814"/>
    <cellStyle name="Percent 2 5" xfId="540"/>
    <cellStyle name="Percent 2 5 2" xfId="673"/>
    <cellStyle name="Percent 2 5 3" xfId="816"/>
    <cellStyle name="Percent 2 6" xfId="658"/>
    <cellStyle name="Percent 2 7" xfId="801"/>
    <cellStyle name="Percent 3" xfId="541"/>
    <cellStyle name="Percent 3 2" xfId="542"/>
    <cellStyle name="Percent 3 2 2" xfId="543"/>
    <cellStyle name="Percent 3 2 2 2" xfId="544"/>
    <cellStyle name="Percent 3 2 2 2 2" xfId="545"/>
    <cellStyle name="Percent 3 2 2 2 2 2" xfId="678"/>
    <cellStyle name="Percent 3 2 2 2 2 3" xfId="821"/>
    <cellStyle name="Percent 3 2 2 2 3" xfId="677"/>
    <cellStyle name="Percent 3 2 2 2 4" xfId="820"/>
    <cellStyle name="Percent 3 2 2 3" xfId="546"/>
    <cellStyle name="Percent 3 2 2 3 2" xfId="679"/>
    <cellStyle name="Percent 3 2 2 3 3" xfId="822"/>
    <cellStyle name="Percent 3 2 2 4" xfId="676"/>
    <cellStyle name="Percent 3 2 2 5" xfId="819"/>
    <cellStyle name="Percent 3 2 3" xfId="547"/>
    <cellStyle name="Percent 3 2 3 2" xfId="548"/>
    <cellStyle name="Percent 3 2 3 2 2" xfId="681"/>
    <cellStyle name="Percent 3 2 3 2 3" xfId="824"/>
    <cellStyle name="Percent 3 2 3 3" xfId="680"/>
    <cellStyle name="Percent 3 2 3 4" xfId="823"/>
    <cellStyle name="Percent 3 2 4" xfId="549"/>
    <cellStyle name="Percent 3 2 4 2" xfId="682"/>
    <cellStyle name="Percent 3 2 4 3" xfId="825"/>
    <cellStyle name="Percent 3 2 5" xfId="675"/>
    <cellStyle name="Percent 3 2 6" xfId="818"/>
    <cellStyle name="Percent 3 3" xfId="550"/>
    <cellStyle name="Percent 3 3 2" xfId="551"/>
    <cellStyle name="Percent 3 3 2 2" xfId="552"/>
    <cellStyle name="Percent 3 3 2 2 2" xfId="685"/>
    <cellStyle name="Percent 3 3 2 2 3" xfId="828"/>
    <cellStyle name="Percent 3 3 2 3" xfId="684"/>
    <cellStyle name="Percent 3 3 2 4" xfId="827"/>
    <cellStyle name="Percent 3 3 3" xfId="553"/>
    <cellStyle name="Percent 3 3 3 2" xfId="686"/>
    <cellStyle name="Percent 3 3 3 3" xfId="829"/>
    <cellStyle name="Percent 3 3 4" xfId="683"/>
    <cellStyle name="Percent 3 3 5" xfId="826"/>
    <cellStyle name="Percent 3 4" xfId="554"/>
    <cellStyle name="Percent 3 4 2" xfId="555"/>
    <cellStyle name="Percent 3 4 2 2" xfId="688"/>
    <cellStyle name="Percent 3 4 2 3" xfId="831"/>
    <cellStyle name="Percent 3 4 3" xfId="687"/>
    <cellStyle name="Percent 3 4 4" xfId="830"/>
    <cellStyle name="Percent 3 5" xfId="556"/>
    <cellStyle name="Percent 3 5 2" xfId="689"/>
    <cellStyle name="Percent 3 5 3" xfId="832"/>
    <cellStyle name="Percent 3 6" xfId="674"/>
    <cellStyle name="Percent 3 7" xfId="817"/>
    <cellStyle name="Percent 4" xfId="557"/>
    <cellStyle name="Percent 4 2" xfId="558"/>
    <cellStyle name="Percent 4 2 2" xfId="559"/>
    <cellStyle name="Percent 4 2 2 2" xfId="560"/>
    <cellStyle name="Percent 4 2 2 2 2" xfId="693"/>
    <cellStyle name="Percent 4 2 2 2 3" xfId="836"/>
    <cellStyle name="Percent 4 2 2 3" xfId="692"/>
    <cellStyle name="Percent 4 2 2 4" xfId="835"/>
    <cellStyle name="Percent 4 2 3" xfId="561"/>
    <cellStyle name="Percent 4 2 3 2" xfId="694"/>
    <cellStyle name="Percent 4 2 3 3" xfId="837"/>
    <cellStyle name="Percent 4 2 4" xfId="691"/>
    <cellStyle name="Percent 4 2 5" xfId="834"/>
    <cellStyle name="Percent 4 3" xfId="562"/>
    <cellStyle name="Percent 4 3 2" xfId="563"/>
    <cellStyle name="Percent 4 3 2 2" xfId="696"/>
    <cellStyle name="Percent 4 3 2 3" xfId="839"/>
    <cellStyle name="Percent 4 3 3" xfId="695"/>
    <cellStyle name="Percent 4 3 4" xfId="838"/>
    <cellStyle name="Percent 4 4" xfId="564"/>
    <cellStyle name="Percent 4 4 2" xfId="697"/>
    <cellStyle name="Percent 4 4 3" xfId="840"/>
    <cellStyle name="Percent 4 5" xfId="690"/>
    <cellStyle name="Percent 4 6" xfId="833"/>
    <cellStyle name="Percent 5" xfId="565"/>
    <cellStyle name="Percent 6" xfId="566"/>
    <cellStyle name="Percent 7" xfId="567"/>
    <cellStyle name="Percent 8" xfId="568"/>
    <cellStyle name="Percent 9" xfId="569"/>
    <cellStyle name="Prosent 2" xfId="2001"/>
    <cellStyle name="Prosent 3" xfId="1983"/>
    <cellStyle name="Stil 1" xfId="57"/>
    <cellStyle name="Stil 1 2" xfId="570"/>
    <cellStyle name="Stil 1 3" xfId="2002"/>
    <cellStyle name="Style 1" xfId="571"/>
    <cellStyle name="Tabelltittel" xfId="572"/>
    <cellStyle name="Title" xfId="60" builtinId="15" customBuiltin="1"/>
    <cellStyle name="Total 2" xfId="574"/>
    <cellStyle name="Total 3" xfId="573"/>
    <cellStyle name="Tusenskille 2" xfId="575"/>
    <cellStyle name="Tusenskille 2 2" xfId="576"/>
    <cellStyle name="Tusenskille 2 2 2" xfId="577"/>
    <cellStyle name="Tusenskille 2 2 2 2" xfId="578"/>
    <cellStyle name="Tusenskille 2 2 2 2 2" xfId="579"/>
    <cellStyle name="Tusenskille 2 2 2 2 2 2" xfId="702"/>
    <cellStyle name="Tusenskille 2 2 2 2 2 3" xfId="845"/>
    <cellStyle name="Tusenskille 2 2 2 2 3" xfId="701"/>
    <cellStyle name="Tusenskille 2 2 2 2 4" xfId="844"/>
    <cellStyle name="Tusenskille 2 2 2 3" xfId="580"/>
    <cellStyle name="Tusenskille 2 2 2 3 2" xfId="703"/>
    <cellStyle name="Tusenskille 2 2 2 3 3" xfId="846"/>
    <cellStyle name="Tusenskille 2 2 2 4" xfId="700"/>
    <cellStyle name="Tusenskille 2 2 2 5" xfId="843"/>
    <cellStyle name="Tusenskille 2 2 3" xfId="581"/>
    <cellStyle name="Tusenskille 2 2 3 2" xfId="582"/>
    <cellStyle name="Tusenskille 2 2 3 2 2" xfId="705"/>
    <cellStyle name="Tusenskille 2 2 3 2 3" xfId="848"/>
    <cellStyle name="Tusenskille 2 2 3 3" xfId="704"/>
    <cellStyle name="Tusenskille 2 2 3 4" xfId="847"/>
    <cellStyle name="Tusenskille 2 2 4" xfId="583"/>
    <cellStyle name="Tusenskille 2 2 4 2" xfId="706"/>
    <cellStyle name="Tusenskille 2 2 4 3" xfId="849"/>
    <cellStyle name="Tusenskille 2 2 5" xfId="699"/>
    <cellStyle name="Tusenskille 2 2 6" xfId="842"/>
    <cellStyle name="Tusenskille 2 3" xfId="584"/>
    <cellStyle name="Tusenskille 2 3 2" xfId="585"/>
    <cellStyle name="Tusenskille 2 3 2 2" xfId="586"/>
    <cellStyle name="Tusenskille 2 3 2 2 2" xfId="709"/>
    <cellStyle name="Tusenskille 2 3 2 2 3" xfId="852"/>
    <cellStyle name="Tusenskille 2 3 2 3" xfId="708"/>
    <cellStyle name="Tusenskille 2 3 2 4" xfId="851"/>
    <cellStyle name="Tusenskille 2 3 3" xfId="587"/>
    <cellStyle name="Tusenskille 2 3 3 2" xfId="710"/>
    <cellStyle name="Tusenskille 2 3 3 3" xfId="853"/>
    <cellStyle name="Tusenskille 2 3 4" xfId="707"/>
    <cellStyle name="Tusenskille 2 3 5" xfId="850"/>
    <cellStyle name="Tusenskille 2 4" xfId="588"/>
    <cellStyle name="Tusenskille 2 4 2" xfId="589"/>
    <cellStyle name="Tusenskille 2 4 2 2" xfId="712"/>
    <cellStyle name="Tusenskille 2 4 2 3" xfId="855"/>
    <cellStyle name="Tusenskille 2 4 3" xfId="711"/>
    <cellStyle name="Tusenskille 2 4 4" xfId="854"/>
    <cellStyle name="Tusenskille 2 5" xfId="590"/>
    <cellStyle name="Tusenskille 2 5 2" xfId="713"/>
    <cellStyle name="Tusenskille 2 5 3" xfId="856"/>
    <cellStyle name="Tusenskille 2 6" xfId="698"/>
    <cellStyle name="Tusenskille 2 7" xfId="841"/>
    <cellStyle name="Tusenskille 2 8" xfId="2003"/>
    <cellStyle name="Tusenskille_0610 Report tables" xfId="1978"/>
    <cellStyle name="Tusenskille_Sweden_Denmark_2008" xfId="51"/>
    <cellStyle name="Tusenskille_Tables quarterly report 2008" xfId="52"/>
    <cellStyle name="Tusenskille_Tables quarterly report 2008 2" xfId="56"/>
    <cellStyle name="Tusenskille_Tables quarterly report 2008 3" xfId="58"/>
    <cellStyle name="Warning Text 2" xfId="592"/>
    <cellStyle name="Warning Text 3" xfId="591"/>
    <cellStyle name="Årstal" xfId="53"/>
    <cellStyle name="Обычный_Monthly Report draft4" xfId="2004"/>
    <cellStyle name="Финансовый_Лист2" xfId="5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FF"/>
      <rgbColor rgb="00DDD3AF"/>
      <rgbColor rgb="00A2AD00"/>
      <rgbColor rgb="00825C26"/>
      <rgbColor rgb="00808080"/>
      <rgbColor rgb="00000000"/>
      <rgbColor rgb="000066CC"/>
      <rgbColor rgb="00FFFFFF"/>
      <rgbColor rgb="00E0D6B5"/>
      <rgbColor rgb="00C9B582"/>
      <rgbColor rgb="00FFFF00"/>
      <rgbColor rgb="0000FFFF"/>
      <rgbColor rgb="00DEF3FE"/>
      <rgbColor rgb="0098C3F6"/>
      <rgbColor rgb="00E6D7D4"/>
      <rgbColor rgb="00EAEAEA"/>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EF3FE"/>
      <color rgb="FFDCE6F1"/>
      <color rgb="FF0099FF"/>
      <color rgb="FF28F84B"/>
      <color rgb="FFFFFF99"/>
      <color rgb="FFCCFFCC"/>
      <color rgb="FF800080"/>
      <color rgb="FF9933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room.mobil.telenor.no/Documents%20and%20Settings/t539562/Local%20Settings/Temporary%20Internet%20Files/OLK9/&#216;k%20per%20kontrakt%20-%20tapsavsetn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eroom.mobil.telenor.no/Tell-Us%20Adm-Store-Kunder/&#216;konomi/Periodeavslutning/Res%20Kundedimensjon%202002P2%20EBITD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room.mobil.telenor.no/Koe/Katalog/RAPPORT/Mnd-00/Diverse/maler/Rapportpakke%20Excel%20kvar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ns-fbu-2f-004.corp.telenor.no\kon-data$\Koe\Katalog\RAPPORT\Mnd-00\Diverse\maler\Rapportpakke%20Excel%20kvart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830494\AppData\Local\Temp\Temp1_2018.Q1%20Web%20file_FINAL%20(3).zip\temp\External%20report\HFM_Tables%20quarterly_report_Q1_ex%20India_v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902534\Desktop\Safety%20copies\HFM_Tables%20quarterly_report_Q2_v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830494\AppData\Local\Temp\Temp1_2018.Q1%20Web%20file_FINAL%20(3).zip\temp\External%20report\HFM_Tables%20quarterly_report_Q4_v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eroom.mobil.telenor.no/BM/Vimpelcom/Budget/2004/Package%20Budget%202004%20SUB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eroom.mobil.telenor.no/HK_OKOK/Bud_rapp/MNDRAPP/2000/0004/Utrapportert/pres0004%20Business%20Solu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eroom.mobil.telenor.no/eRoomReq/Files/mHorizon/BusinessAnalysis/0_25fba/0412%20D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 val="WirelessMature"/>
      <sheetName val="IntegratedTelco"/>
      <sheetName val="Broadband"/>
      <sheetName val="WirelessEmerging"/>
      <sheetName val="Tables"/>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Grunndata"/>
      <sheetName val="tot"/>
      <sheetName val="CAPEX LRBP_Input"/>
      <sheetName val="Forside"/>
      <sheetName val="Front"/>
      <sheetName val="Sheet-8"/>
      <sheetName val="สรุปราคาค่าก่อสร้าง"/>
      <sheetName val="TB-2001-Apr'01"/>
      <sheetName val="TrialBalance Q3-2002"/>
      <sheetName val="1602-97"/>
      <sheetName val="19"/>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Other_DK (not in use)"/>
      <sheetName val="Web File adj Other for Q1-16"/>
      <sheetName val="Guide"/>
      <sheetName val="HFM Input"/>
      <sheetName val="Group Overview"/>
      <sheetName val="Mobile&amp;Fixed"/>
      <sheetName val="Other"/>
      <sheetName val="Broadcast"/>
      <sheetName val="Consensus Q1"/>
      <sheetName val="Table - Key Figures"/>
      <sheetName val="Table - OpCo's &amp; Other"/>
      <sheetName val="Table - Income Statement"/>
      <sheetName val="EBITDA Contribution -brukes den"/>
      <sheetName val="Table - Segments"/>
      <sheetName val="P&amp;L"/>
      <sheetName val="SpecItems"/>
      <sheetName val="Dep_Assoc._Fin."/>
      <sheetName val="Invest."/>
      <sheetName val="Balance sheet"/>
      <sheetName val="CashFlow"/>
      <sheetName val="Equity"/>
      <sheetName val="Ark3"/>
      <sheetName val="Exch.rates"/>
      <sheetName val="Analytical info. "/>
      <sheetName val="Group Overview Qtr."/>
      <sheetName val="Norway"/>
      <sheetName val="Denmark"/>
      <sheetName val="Sweden"/>
      <sheetName val="Bulgaria"/>
      <sheetName val="Hungary"/>
      <sheetName val="Montenegro &amp; Serbia"/>
      <sheetName val="dtac"/>
      <sheetName val="Digi"/>
      <sheetName val="Grameenphone"/>
      <sheetName val="Pakistan"/>
      <sheetName val="India"/>
      <sheetName val="Myanmar"/>
      <sheetName val="Broadcast "/>
      <sheetName val="Other units"/>
      <sheetName val="P &amp; L"/>
      <sheetName val="Balance"/>
      <sheetName val="Cash Flow"/>
      <sheetName val="Segments"/>
      <sheetName val="Amort &amp; Depr"/>
      <sheetName val="Special items"/>
      <sheetName val="Reconciliation"/>
      <sheetName val="Investments"/>
      <sheetName val="Analytical information"/>
      <sheetName val="Average exchange rates YTD"/>
      <sheetName val="Consensus Q2 old"/>
      <sheetName val="Consensus Q3 old"/>
      <sheetName val="Consensus Q4 old"/>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Other_DK (not in use)"/>
      <sheetName val="Web File adj Other for Q1-16"/>
      <sheetName val="Guide"/>
      <sheetName val="HFM Input"/>
      <sheetName val="Group Overview"/>
      <sheetName val="Mobile&amp;Fixed"/>
      <sheetName val="Other"/>
      <sheetName val="Broadcast"/>
      <sheetName val="Consensus Q217"/>
      <sheetName val="Table - Key Figures"/>
      <sheetName val="Table - OpCo's &amp; Other"/>
      <sheetName val="Table - Income Statement"/>
      <sheetName val="EBITDA Contribution -brukes den"/>
      <sheetName val="Table - Segments"/>
      <sheetName val="P&amp;L"/>
      <sheetName val="SpecItems"/>
      <sheetName val="Dep_Assoc._Fin."/>
      <sheetName val="Invest."/>
      <sheetName val="Balance sheet"/>
      <sheetName val="CashFlow"/>
      <sheetName val="Equity"/>
      <sheetName val="Ark3"/>
      <sheetName val="Exch.rates"/>
      <sheetName val="Analytical info. "/>
      <sheetName val="Group Overview Qtr."/>
      <sheetName val="Norway"/>
      <sheetName val="Denmark"/>
      <sheetName val="Sweden"/>
      <sheetName val="Bulgaria"/>
      <sheetName val="Hungary"/>
      <sheetName val="Montenegro &amp; Serbia"/>
      <sheetName val="dtac"/>
      <sheetName val="Digi"/>
      <sheetName val="Grameenphone"/>
      <sheetName val="Pakistan"/>
      <sheetName val="India"/>
      <sheetName val="Myanmar"/>
      <sheetName val="Broadcast "/>
      <sheetName val="Other units"/>
      <sheetName val="P &amp; L"/>
      <sheetName val="Balance"/>
      <sheetName val="Cash Flow"/>
      <sheetName val="Segments"/>
      <sheetName val="Opex"/>
      <sheetName val="Amort &amp; Depr"/>
      <sheetName val="Special items"/>
      <sheetName val="Reconciliation"/>
      <sheetName val="Investments"/>
      <sheetName val="Analytical information"/>
      <sheetName val="Average exchange rates YTD"/>
      <sheetName val="Consensus Q216"/>
      <sheetName val="Consensus Q316"/>
      <sheetName val="Consensus Q416"/>
      <sheetName val="Consensus Q117"/>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Other_DK (not in use)"/>
      <sheetName val="Web File adj Other for Q1-16"/>
      <sheetName val="Guide"/>
      <sheetName val="HFM Input"/>
      <sheetName val="P&amp;L"/>
      <sheetName val="Dep_Assoc._Fin."/>
      <sheetName val="Invest."/>
      <sheetName val="Analytical info. "/>
      <sheetName val="Mobile&amp;Fixed"/>
      <sheetName val="Other"/>
      <sheetName val="Broadcast"/>
      <sheetName val="Group Overview"/>
      <sheetName val="Group Overview Qtr."/>
      <sheetName val="SpecItems"/>
      <sheetName val="Exch.rates"/>
      <sheetName val="Consensus Q417"/>
      <sheetName val="Table - Key Figures"/>
      <sheetName val="Table - Income Statement"/>
      <sheetName val="EBITDA Contribution -brukes den"/>
      <sheetName val="Table - OpCo's &amp; Other"/>
      <sheetName val="Table - Segments"/>
      <sheetName val="Balance sheet"/>
      <sheetName val="CashFlow"/>
      <sheetName val="Equity"/>
      <sheetName val="Ark3"/>
      <sheetName val="Norway"/>
      <sheetName val="Sweden"/>
      <sheetName val="Denmark"/>
      <sheetName val="Denmark_new"/>
      <sheetName val="Bulgaria"/>
      <sheetName val="Hungary"/>
      <sheetName val="Montenegro &amp; Serbia"/>
      <sheetName val="dtac"/>
      <sheetName val="Digi"/>
      <sheetName val="Grameenphone"/>
      <sheetName val="Pakistan"/>
      <sheetName val="Myanmar"/>
      <sheetName val="Broadcast "/>
      <sheetName val="Other units"/>
      <sheetName val="P &amp; L"/>
      <sheetName val="Balance"/>
      <sheetName val="Cash Flow"/>
      <sheetName val="Segments"/>
      <sheetName val="Subs and traffic revenues"/>
      <sheetName val="Opex"/>
      <sheetName val="Amort &amp; Depr"/>
      <sheetName val="Special items"/>
      <sheetName val="Reconciliation"/>
      <sheetName val="Investments"/>
      <sheetName val="Analytical information"/>
      <sheetName val="Average exchange rates YTD"/>
      <sheetName val="Consensus Q216"/>
      <sheetName val="Consensus Q316"/>
      <sheetName val="Consensus Q416"/>
      <sheetName val="Consensus Q117"/>
      <sheetName val="Consensus Q217"/>
      <sheetName val="Consensus Q317"/>
      <sheetName val="India"/>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F_STAT"/>
      <sheetName val="Revenue Q"/>
      <sheetName val="Gross Margin Q"/>
      <sheetName val="EBITDA Q"/>
      <sheetName val="EBITDA% Q"/>
      <sheetName val="Net Result"/>
      <sheetName val="Capex Q"/>
      <sheetName val="Subs Q"/>
      <sheetName val="ARPU Q"/>
      <sheetName val="Market Share"/>
      <sheetName val="Capex details"/>
      <sheetName val="Network KPIs"/>
      <sheetName val="fra januar 2003"/>
      <sheetName val="A-sted"/>
      <sheetName val="K-kost"/>
      <sheetName val="Actual_month"/>
      <sheetName val="Actual_YTD"/>
      <sheetName val="Budget_month"/>
      <sheetName val="Budget_YTD"/>
      <sheetName val="Forecast 2000"/>
      <sheetName val="Weights"/>
      <sheetName val="Total Pre"/>
      <sheetName val="CaseOppsummering"/>
      <sheetName val="Prosjektregnskap"/>
      <sheetName val="Resources &amp; Targets"/>
      <sheetName val="Fixed Assets"/>
      <sheetName val="Own CC Costs"/>
      <sheetName val="1998AMC"/>
      <sheetName val="Support Costs &amp; TC Tr.days"/>
      <sheetName val="FF-1"/>
      <sheetName val="factor"/>
      <sheetName val="Budsjettoversikt"/>
      <sheetName val="Konton"/>
      <sheetName val="2015 estimates"/>
      <sheetName val="Category"/>
      <sheetName val="list"/>
      <sheetName val="Revenue_Q"/>
      <sheetName val="Gross_Margin_Q"/>
      <sheetName val="EBITDA_Q"/>
      <sheetName val="EBITDA%_Q"/>
      <sheetName val="Net_Result"/>
      <sheetName val="Capex_Q"/>
      <sheetName val="Subs_Q"/>
      <sheetName val="ARPU_Q"/>
      <sheetName val="Market_Share"/>
      <sheetName val="Capex_details"/>
      <sheetName val="Network_KPIs"/>
      <sheetName val="fra_januar_2003"/>
      <sheetName val="Total_Pre"/>
      <sheetName val="Forecast_2000"/>
      <sheetName val="Resources_&amp;_Targets"/>
      <sheetName val="Fixed_Assets"/>
      <sheetName val="Own_CC_Costs"/>
      <sheetName val="Support_Costs_&amp;_TC_Tr_days"/>
      <sheetName val="2015_estimates"/>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Valutakurs"/>
      <sheetName val="Total"/>
      <sheetName val="Pannon"/>
      <sheetName val="DIGI "/>
      <sheetName val="Kyvistar"/>
      <sheetName val="Pakistan (Nederl.)"/>
      <sheetName val="Pakistan (pak.)"/>
      <sheetName val="Sonofon"/>
      <sheetName val="Minoritet_merverd"/>
      <sheetName val="djuice.se"/>
      <sheetName val="TMI USA"/>
      <sheetName val="Pannon Merverdi"/>
      <sheetName val="Digi Merverdi"/>
      <sheetName val="Kyivstar Merverdi"/>
      <sheetName val="Sonofon Merv"/>
      <sheetName val="Sonofon Merv NY"/>
      <sheetName val="Sonofon Merv NY Feb"/>
      <sheetName val="IFRS pakke ER"/>
      <sheetName val="Sonofon Merv IFRS"/>
      <sheetName val="Asset Y WSN"/>
      <sheetName val="Sonofon Merv IFRS (Innlegging )"/>
      <sheetName val="Sonofon excess value ny PPA"/>
      <sheetName val="Sonofon Merv USGAAP"/>
      <sheetName val="Sonofon Merv USGAAP (2)"/>
      <sheetName val="Promote Merv"/>
      <sheetName val="Sonofon Merv NY Feb (2)"/>
    </sheetNames>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99FF"/>
    <pageSetUpPr fitToPage="1"/>
  </sheetPr>
  <dimension ref="A1:R56"/>
  <sheetViews>
    <sheetView showGridLines="0" view="pageBreakPreview" zoomScale="70" zoomScaleNormal="70" zoomScaleSheetLayoutView="70" workbookViewId="0">
      <selection activeCell="F21" sqref="F21"/>
    </sheetView>
  </sheetViews>
  <sheetFormatPr defaultColWidth="11.42578125" defaultRowHeight="12.75"/>
  <cols>
    <col min="1" max="1" width="76.7109375" style="108" customWidth="1"/>
    <col min="2" max="13" width="9.7109375" style="108" customWidth="1"/>
    <col min="14" max="14" width="2.7109375" style="108" customWidth="1"/>
    <col min="15" max="18" width="9.7109375" style="108" customWidth="1"/>
    <col min="19" max="16384" width="11.42578125" style="108"/>
  </cols>
  <sheetData>
    <row r="1" spans="1:18" ht="12.75" customHeight="1"/>
    <row r="2" spans="1:18" ht="12.75" customHeight="1" thickBot="1">
      <c r="A2" s="107"/>
    </row>
    <row r="3" spans="1:18" ht="16.5" thickBot="1">
      <c r="A3" s="289" t="s">
        <v>271</v>
      </c>
      <c r="B3" s="290"/>
      <c r="C3" s="290"/>
      <c r="D3" s="290"/>
      <c r="E3" s="290"/>
      <c r="F3" s="290"/>
      <c r="G3" s="290"/>
      <c r="H3" s="290"/>
      <c r="I3" s="290"/>
      <c r="J3" s="290"/>
      <c r="K3" s="290"/>
      <c r="L3" s="290"/>
      <c r="M3" s="29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293" t="s">
        <v>115</v>
      </c>
      <c r="B5" s="294" t="s">
        <v>109</v>
      </c>
      <c r="C5" s="294" t="s">
        <v>110</v>
      </c>
      <c r="D5" s="294" t="s">
        <v>111</v>
      </c>
      <c r="E5" s="295" t="s">
        <v>112</v>
      </c>
      <c r="F5" s="296" t="s">
        <v>109</v>
      </c>
      <c r="G5" s="296" t="s">
        <v>110</v>
      </c>
      <c r="H5" s="296" t="s">
        <v>111</v>
      </c>
      <c r="I5" s="297" t="s">
        <v>112</v>
      </c>
      <c r="J5" s="298" t="s">
        <v>109</v>
      </c>
      <c r="K5" s="298" t="s">
        <v>110</v>
      </c>
      <c r="L5" s="298" t="s">
        <v>111</v>
      </c>
      <c r="M5" s="299" t="s">
        <v>112</v>
      </c>
      <c r="O5" s="298" t="s">
        <v>109</v>
      </c>
      <c r="P5" s="298" t="s">
        <v>110</v>
      </c>
      <c r="Q5" s="298" t="s">
        <v>111</v>
      </c>
      <c r="R5" s="299" t="s">
        <v>112</v>
      </c>
    </row>
    <row r="6" spans="1:18" ht="15.75" customHeight="1">
      <c r="A6" s="109" t="s">
        <v>45</v>
      </c>
      <c r="B6" s="22">
        <v>2830.7591173000001</v>
      </c>
      <c r="C6" s="22">
        <v>2791.9003547900002</v>
      </c>
      <c r="D6" s="22">
        <v>2891.690947770011</v>
      </c>
      <c r="E6" s="22">
        <v>2773.5309966399891</v>
      </c>
      <c r="F6" s="85">
        <v>2655.4312662199995</v>
      </c>
      <c r="G6" s="85">
        <v>2775.9309703899903</v>
      </c>
      <c r="H6" s="85">
        <v>2851.8581431900111</v>
      </c>
      <c r="I6" s="85">
        <v>2746.1589933899995</v>
      </c>
      <c r="J6" s="230">
        <v>2696.28931977</v>
      </c>
      <c r="K6" s="230">
        <v>0</v>
      </c>
      <c r="L6" s="230">
        <v>0</v>
      </c>
      <c r="M6" s="230">
        <v>0</v>
      </c>
      <c r="O6" s="230">
        <v>2674.5698207299997</v>
      </c>
      <c r="P6" s="230">
        <v>0</v>
      </c>
      <c r="Q6" s="230">
        <v>0</v>
      </c>
      <c r="R6" s="230">
        <v>0</v>
      </c>
    </row>
    <row r="7" spans="1:18" ht="15.75" customHeight="1">
      <c r="A7" s="109" t="s">
        <v>61</v>
      </c>
      <c r="B7" s="22">
        <v>144.01525560000002</v>
      </c>
      <c r="C7" s="22">
        <v>156.04360507999999</v>
      </c>
      <c r="D7" s="22">
        <v>144.16981865999998</v>
      </c>
      <c r="E7" s="22">
        <v>140.96300078000002</v>
      </c>
      <c r="F7" s="85">
        <v>128.9245181</v>
      </c>
      <c r="G7" s="85">
        <v>148.05141622000002</v>
      </c>
      <c r="H7" s="85">
        <v>134.65182083999997</v>
      </c>
      <c r="I7" s="85">
        <v>139.37200885000004</v>
      </c>
      <c r="J7" s="230">
        <v>131.53982126999998</v>
      </c>
      <c r="K7" s="230">
        <v>0</v>
      </c>
      <c r="L7" s="230">
        <v>0</v>
      </c>
      <c r="M7" s="230">
        <v>0</v>
      </c>
      <c r="O7" s="230">
        <v>131.53982126999998</v>
      </c>
      <c r="P7" s="230">
        <v>0</v>
      </c>
      <c r="Q7" s="230">
        <v>0</v>
      </c>
      <c r="R7" s="230">
        <v>0</v>
      </c>
    </row>
    <row r="8" spans="1:18" ht="15.75" customHeight="1">
      <c r="A8" s="110" t="s">
        <v>6</v>
      </c>
      <c r="B8" s="23">
        <v>2974.7743728999999</v>
      </c>
      <c r="C8" s="23">
        <v>2947.9439598700005</v>
      </c>
      <c r="D8" s="23">
        <v>3035.8607664300107</v>
      </c>
      <c r="E8" s="23">
        <v>2914.4939974199897</v>
      </c>
      <c r="F8" s="86">
        <v>2784.3557843199997</v>
      </c>
      <c r="G8" s="86">
        <v>2923.9823866099905</v>
      </c>
      <c r="H8" s="86">
        <v>2986.5099640300105</v>
      </c>
      <c r="I8" s="86">
        <v>2885.5310022400008</v>
      </c>
      <c r="J8" s="248">
        <v>2827.8291410400002</v>
      </c>
      <c r="K8" s="248">
        <v>0</v>
      </c>
      <c r="L8" s="248">
        <v>0</v>
      </c>
      <c r="M8" s="248">
        <v>0</v>
      </c>
      <c r="O8" s="248">
        <v>2806.1096419999999</v>
      </c>
      <c r="P8" s="248">
        <v>0</v>
      </c>
      <c r="Q8" s="248">
        <v>0</v>
      </c>
      <c r="R8" s="248">
        <v>0</v>
      </c>
    </row>
    <row r="9" spans="1:18" ht="15.75" customHeight="1">
      <c r="A9" s="109" t="s">
        <v>131</v>
      </c>
      <c r="B9" s="22">
        <v>256.13047746000001</v>
      </c>
      <c r="C9" s="22">
        <v>253.26014954999999</v>
      </c>
      <c r="D9" s="22">
        <v>287.83029054999997</v>
      </c>
      <c r="E9" s="22">
        <v>267.21025743999996</v>
      </c>
      <c r="F9" s="85">
        <v>275.26503577999995</v>
      </c>
      <c r="G9" s="85">
        <v>296.18124152999997</v>
      </c>
      <c r="H9" s="85">
        <v>328.00352264499998</v>
      </c>
      <c r="I9" s="85">
        <v>278.91336403500031</v>
      </c>
      <c r="J9" s="230">
        <v>218.66227809000003</v>
      </c>
      <c r="K9" s="230">
        <v>0</v>
      </c>
      <c r="L9" s="230">
        <v>0</v>
      </c>
      <c r="M9" s="230">
        <v>0</v>
      </c>
      <c r="O9" s="230">
        <v>218.71912952000002</v>
      </c>
      <c r="P9" s="230">
        <v>0</v>
      </c>
      <c r="Q9" s="230">
        <v>0</v>
      </c>
      <c r="R9" s="230">
        <v>0</v>
      </c>
    </row>
    <row r="10" spans="1:18" ht="15.75" customHeight="1">
      <c r="A10" s="110" t="s">
        <v>44</v>
      </c>
      <c r="B10" s="24">
        <v>3230.9048503600002</v>
      </c>
      <c r="C10" s="24">
        <v>3201.2041094199999</v>
      </c>
      <c r="D10" s="24">
        <v>3323.6910569800111</v>
      </c>
      <c r="E10" s="24">
        <v>3181.7042548599893</v>
      </c>
      <c r="F10" s="87">
        <v>3059.6208200999995</v>
      </c>
      <c r="G10" s="87">
        <v>3220.163628139991</v>
      </c>
      <c r="H10" s="87">
        <v>3314.5134866750104</v>
      </c>
      <c r="I10" s="87">
        <v>3164.444366275</v>
      </c>
      <c r="J10" s="232">
        <v>3046.4914191300004</v>
      </c>
      <c r="K10" s="232">
        <v>0</v>
      </c>
      <c r="L10" s="232">
        <v>0</v>
      </c>
      <c r="M10" s="232">
        <v>0</v>
      </c>
      <c r="O10" s="232">
        <v>3024.8287715199999</v>
      </c>
      <c r="P10" s="232">
        <v>0</v>
      </c>
      <c r="Q10" s="232">
        <v>0</v>
      </c>
      <c r="R10" s="232">
        <v>0</v>
      </c>
    </row>
    <row r="11" spans="1:18" ht="15.75" customHeight="1">
      <c r="A11" s="109" t="s">
        <v>58</v>
      </c>
      <c r="B11" s="25">
        <v>364.77755576133296</v>
      </c>
      <c r="C11" s="25">
        <v>545.60150811216704</v>
      </c>
      <c r="D11" s="25">
        <v>530.25617500800001</v>
      </c>
      <c r="E11" s="25">
        <v>708.50334230399972</v>
      </c>
      <c r="F11" s="88">
        <v>454.268038504</v>
      </c>
      <c r="G11" s="88">
        <v>539.77276082000003</v>
      </c>
      <c r="H11" s="88">
        <v>497.67769009599999</v>
      </c>
      <c r="I11" s="88">
        <v>821.74643557200034</v>
      </c>
      <c r="J11" s="233">
        <v>596.34667881799999</v>
      </c>
      <c r="K11" s="233">
        <v>0</v>
      </c>
      <c r="L11" s="233">
        <v>0</v>
      </c>
      <c r="M11" s="233">
        <v>0</v>
      </c>
      <c r="O11" s="233">
        <v>590.87538511799994</v>
      </c>
      <c r="P11" s="233">
        <v>0</v>
      </c>
      <c r="Q11" s="233">
        <v>0</v>
      </c>
      <c r="R11" s="233">
        <v>0</v>
      </c>
    </row>
    <row r="12" spans="1:18" ht="15.75" customHeight="1">
      <c r="A12" s="111" t="s">
        <v>7</v>
      </c>
      <c r="B12" s="26">
        <v>3595.6824061213329</v>
      </c>
      <c r="C12" s="26">
        <v>3746.8056175321672</v>
      </c>
      <c r="D12" s="26">
        <v>3853.9472319880106</v>
      </c>
      <c r="E12" s="26">
        <v>3890.2075971639897</v>
      </c>
      <c r="F12" s="89">
        <v>3513.8888586039993</v>
      </c>
      <c r="G12" s="89">
        <v>3759.9363889599908</v>
      </c>
      <c r="H12" s="89">
        <v>3812.1911767710108</v>
      </c>
      <c r="I12" s="89">
        <v>3986.1908018470003</v>
      </c>
      <c r="J12" s="231">
        <v>3642.8380979480003</v>
      </c>
      <c r="K12" s="231">
        <v>0</v>
      </c>
      <c r="L12" s="231">
        <v>0</v>
      </c>
      <c r="M12" s="231">
        <v>0</v>
      </c>
      <c r="O12" s="231">
        <v>3615.7041566379999</v>
      </c>
      <c r="P12" s="231">
        <v>0</v>
      </c>
      <c r="Q12" s="231">
        <v>0</v>
      </c>
      <c r="R12" s="231">
        <v>0</v>
      </c>
    </row>
    <row r="13" spans="1:18" ht="15.75" customHeight="1">
      <c r="A13" s="112"/>
      <c r="B13" s="24"/>
      <c r="C13" s="24"/>
      <c r="D13" s="24"/>
      <c r="E13" s="24"/>
      <c r="F13" s="87"/>
      <c r="G13" s="87"/>
      <c r="H13" s="87"/>
      <c r="I13" s="87"/>
      <c r="J13" s="232"/>
      <c r="K13" s="232"/>
      <c r="L13" s="232"/>
      <c r="M13" s="232"/>
      <c r="O13" s="232"/>
      <c r="P13" s="232"/>
      <c r="Q13" s="232"/>
      <c r="R13" s="232"/>
    </row>
    <row r="14" spans="1:18" ht="15.75" customHeight="1">
      <c r="A14" s="113" t="s">
        <v>41</v>
      </c>
      <c r="B14" s="22">
        <v>477.93196154000003</v>
      </c>
      <c r="C14" s="22">
        <v>465.37275659999995</v>
      </c>
      <c r="D14" s="22">
        <v>434.59287718999985</v>
      </c>
      <c r="E14" s="22">
        <v>428.19322692000014</v>
      </c>
      <c r="F14" s="85">
        <v>408.78791157000001</v>
      </c>
      <c r="G14" s="85">
        <v>379.19598340999994</v>
      </c>
      <c r="H14" s="85">
        <v>361.57474854999998</v>
      </c>
      <c r="I14" s="85">
        <v>348.28818586000011</v>
      </c>
      <c r="J14" s="230">
        <v>330.45923611000001</v>
      </c>
      <c r="K14" s="230">
        <v>0</v>
      </c>
      <c r="L14" s="230">
        <v>0</v>
      </c>
      <c r="M14" s="230">
        <v>0</v>
      </c>
      <c r="O14" s="230">
        <v>330.45923611000001</v>
      </c>
      <c r="P14" s="230">
        <v>0</v>
      </c>
      <c r="Q14" s="230">
        <v>0</v>
      </c>
      <c r="R14" s="230">
        <v>0</v>
      </c>
    </row>
    <row r="15" spans="1:18" ht="15.75" customHeight="1">
      <c r="A15" s="113" t="s">
        <v>148</v>
      </c>
      <c r="B15" s="22">
        <v>1334.6637265500001</v>
      </c>
      <c r="C15" s="22">
        <v>1332.4377127599998</v>
      </c>
      <c r="D15" s="22">
        <v>1371.3912861499998</v>
      </c>
      <c r="E15" s="22">
        <v>1407.6843654700006</v>
      </c>
      <c r="F15" s="85">
        <v>1420.8031057599999</v>
      </c>
      <c r="G15" s="85">
        <v>1427.4318333599997</v>
      </c>
      <c r="H15" s="85">
        <v>1494.5756676949995</v>
      </c>
      <c r="I15" s="85">
        <v>1507.3865758850006</v>
      </c>
      <c r="J15" s="230">
        <v>1479.6273091199998</v>
      </c>
      <c r="K15" s="230">
        <v>0</v>
      </c>
      <c r="L15" s="230">
        <v>0</v>
      </c>
      <c r="M15" s="230">
        <v>0</v>
      </c>
      <c r="O15" s="230">
        <v>1480.7842450399999</v>
      </c>
      <c r="P15" s="230">
        <v>0</v>
      </c>
      <c r="Q15" s="230">
        <v>0</v>
      </c>
      <c r="R15" s="230">
        <v>0</v>
      </c>
    </row>
    <row r="16" spans="1:18" ht="15.75" customHeight="1">
      <c r="A16" s="113" t="s">
        <v>2</v>
      </c>
      <c r="B16" s="22">
        <v>126.94271932999999</v>
      </c>
      <c r="C16" s="22">
        <v>126.21503776</v>
      </c>
      <c r="D16" s="22">
        <v>123.21262060000001</v>
      </c>
      <c r="E16" s="22">
        <v>126.65815713000001</v>
      </c>
      <c r="F16" s="85">
        <v>122.96381339</v>
      </c>
      <c r="G16" s="85">
        <v>125.38680372000003</v>
      </c>
      <c r="H16" s="85">
        <v>123.85311203999993</v>
      </c>
      <c r="I16" s="85">
        <v>131.64366098000005</v>
      </c>
      <c r="J16" s="230">
        <v>130.70777597</v>
      </c>
      <c r="K16" s="230">
        <v>0</v>
      </c>
      <c r="L16" s="230">
        <v>0</v>
      </c>
      <c r="M16" s="230">
        <v>0</v>
      </c>
      <c r="O16" s="230">
        <v>130.70777597</v>
      </c>
      <c r="P16" s="230">
        <v>0</v>
      </c>
      <c r="Q16" s="230">
        <v>0</v>
      </c>
      <c r="R16" s="230">
        <v>0</v>
      </c>
    </row>
    <row r="17" spans="1:18" ht="15.75" customHeight="1">
      <c r="A17" s="113" t="s">
        <v>3</v>
      </c>
      <c r="B17" s="22">
        <v>413.50468823000006</v>
      </c>
      <c r="C17" s="22">
        <v>439.39808411666695</v>
      </c>
      <c r="D17" s="22">
        <v>378.33808696000301</v>
      </c>
      <c r="E17" s="22">
        <v>483.30233171202985</v>
      </c>
      <c r="F17" s="85">
        <v>408.44709139796402</v>
      </c>
      <c r="G17" s="85">
        <v>424.82127280459093</v>
      </c>
      <c r="H17" s="85">
        <v>357.04781758232502</v>
      </c>
      <c r="I17" s="85">
        <v>413.09917443726022</v>
      </c>
      <c r="J17" s="230">
        <v>406.45759237616596</v>
      </c>
      <c r="K17" s="230">
        <v>0</v>
      </c>
      <c r="L17" s="230">
        <v>0</v>
      </c>
      <c r="M17" s="230">
        <v>0</v>
      </c>
      <c r="O17" s="230">
        <v>406.45759237616596</v>
      </c>
      <c r="P17" s="230">
        <v>0</v>
      </c>
      <c r="Q17" s="230">
        <v>0</v>
      </c>
      <c r="R17" s="230">
        <v>0</v>
      </c>
    </row>
    <row r="18" spans="1:18" ht="15.75" customHeight="1">
      <c r="A18" s="114" t="s">
        <v>4</v>
      </c>
      <c r="B18" s="26">
        <v>2353.0430956500004</v>
      </c>
      <c r="C18" s="26">
        <v>2363.4235912366667</v>
      </c>
      <c r="D18" s="26">
        <v>2307.5348709000027</v>
      </c>
      <c r="E18" s="26">
        <v>2445.8380812320311</v>
      </c>
      <c r="F18" s="89">
        <v>2361.0019221179641</v>
      </c>
      <c r="G18" s="89">
        <v>2356.8358932945907</v>
      </c>
      <c r="H18" s="89">
        <v>2337.0513458673249</v>
      </c>
      <c r="I18" s="89">
        <v>2400.4175971622608</v>
      </c>
      <c r="J18" s="231">
        <v>2347.2519135761659</v>
      </c>
      <c r="K18" s="231">
        <v>0</v>
      </c>
      <c r="L18" s="231">
        <v>0</v>
      </c>
      <c r="M18" s="231">
        <v>0</v>
      </c>
      <c r="O18" s="231">
        <v>2348.4088494961657</v>
      </c>
      <c r="P18" s="231">
        <v>0</v>
      </c>
      <c r="Q18" s="231">
        <v>0</v>
      </c>
      <c r="R18" s="231">
        <v>0</v>
      </c>
    </row>
    <row r="19" spans="1:18" ht="15.75" customHeight="1">
      <c r="A19" s="113" t="s">
        <v>5</v>
      </c>
      <c r="B19" s="29">
        <v>389.05879661999995</v>
      </c>
      <c r="C19" s="29">
        <v>383.88106840000012</v>
      </c>
      <c r="D19" s="29">
        <v>367.34044653000001</v>
      </c>
      <c r="E19" s="29">
        <v>367.92687909000006</v>
      </c>
      <c r="F19" s="92">
        <v>366.29465305999997</v>
      </c>
      <c r="G19" s="92">
        <v>358.87369615</v>
      </c>
      <c r="H19" s="92">
        <v>367.28390258999991</v>
      </c>
      <c r="I19" s="92">
        <v>344.7117734200001</v>
      </c>
      <c r="J19" s="250">
        <v>329.36411764999997</v>
      </c>
      <c r="K19" s="250">
        <v>0</v>
      </c>
      <c r="L19" s="250">
        <v>0</v>
      </c>
      <c r="M19" s="250">
        <v>0</v>
      </c>
      <c r="O19" s="250">
        <v>329.36411764999997</v>
      </c>
      <c r="P19" s="250">
        <v>0</v>
      </c>
      <c r="Q19" s="250">
        <v>0</v>
      </c>
      <c r="R19" s="250">
        <v>0</v>
      </c>
    </row>
    <row r="20" spans="1:18" ht="15.75" customHeight="1">
      <c r="A20" s="249" t="s">
        <v>133</v>
      </c>
      <c r="B20" s="23">
        <v>2742.1018922700005</v>
      </c>
      <c r="C20" s="23">
        <v>2747.3046596366667</v>
      </c>
      <c r="D20" s="23">
        <v>2674.8753174300027</v>
      </c>
      <c r="E20" s="23">
        <v>2813.7649603220307</v>
      </c>
      <c r="F20" s="86">
        <v>2727.2965751779639</v>
      </c>
      <c r="G20" s="86">
        <v>2715.7095894445911</v>
      </c>
      <c r="H20" s="86">
        <v>2704.3352484573243</v>
      </c>
      <c r="I20" s="86">
        <v>2745.1293705822609</v>
      </c>
      <c r="J20" s="248">
        <v>2676.6160312261659</v>
      </c>
      <c r="K20" s="248">
        <v>0</v>
      </c>
      <c r="L20" s="248">
        <v>0</v>
      </c>
      <c r="M20" s="248">
        <v>0</v>
      </c>
      <c r="O20" s="248">
        <v>2677.7729671461657</v>
      </c>
      <c r="P20" s="248">
        <v>0</v>
      </c>
      <c r="Q20" s="248">
        <v>0</v>
      </c>
      <c r="R20" s="248">
        <v>0</v>
      </c>
    </row>
    <row r="21" spans="1:18" ht="18.75" customHeight="1">
      <c r="A21" s="111" t="s">
        <v>186</v>
      </c>
      <c r="B21" s="26">
        <v>6337.7842983913333</v>
      </c>
      <c r="C21" s="26">
        <v>6494.1102771688338</v>
      </c>
      <c r="D21" s="26">
        <v>6528.8225494180151</v>
      </c>
      <c r="E21" s="26">
        <v>6703.9725574860204</v>
      </c>
      <c r="F21" s="89">
        <v>6241.1854337819632</v>
      </c>
      <c r="G21" s="89">
        <v>6475.645978404581</v>
      </c>
      <c r="H21" s="89">
        <v>6516.5264252283341</v>
      </c>
      <c r="I21" s="89">
        <v>6731.320172429263</v>
      </c>
      <c r="J21" s="231">
        <v>6319.4541291741662</v>
      </c>
      <c r="K21" s="231">
        <v>0</v>
      </c>
      <c r="L21" s="231">
        <v>0</v>
      </c>
      <c r="M21" s="231">
        <v>0</v>
      </c>
      <c r="O21" s="231">
        <v>6293.4771237841651</v>
      </c>
      <c r="P21" s="231">
        <v>0</v>
      </c>
      <c r="Q21" s="231">
        <v>0</v>
      </c>
      <c r="R21" s="231">
        <v>0</v>
      </c>
    </row>
    <row r="22" spans="1:18" ht="18.75" customHeight="1">
      <c r="A22" s="251" t="s">
        <v>78</v>
      </c>
      <c r="B22" s="22">
        <v>84.259088290833304</v>
      </c>
      <c r="C22" s="22">
        <v>94.392079119999707</v>
      </c>
      <c r="D22" s="22">
        <v>89.823586433333958</v>
      </c>
      <c r="E22" s="22">
        <v>92.301453700000025</v>
      </c>
      <c r="F22" s="85">
        <v>88.714878644999985</v>
      </c>
      <c r="G22" s="85">
        <v>101.90633835999999</v>
      </c>
      <c r="H22" s="85">
        <v>114.3752028575</v>
      </c>
      <c r="I22" s="85">
        <v>127.38061873750007</v>
      </c>
      <c r="J22" s="230">
        <v>83.528024327499992</v>
      </c>
      <c r="K22" s="230">
        <v>0</v>
      </c>
      <c r="L22" s="230">
        <v>0</v>
      </c>
      <c r="M22" s="230">
        <v>0</v>
      </c>
      <c r="O22" s="230">
        <v>83.528024327499992</v>
      </c>
      <c r="P22" s="230">
        <v>0</v>
      </c>
      <c r="Q22" s="230">
        <v>0</v>
      </c>
      <c r="R22" s="230">
        <v>0</v>
      </c>
    </row>
    <row r="23" spans="1:18" ht="15.75" customHeight="1">
      <c r="A23" s="115"/>
      <c r="B23" s="105"/>
      <c r="C23" s="105"/>
      <c r="D23" s="105"/>
      <c r="E23" s="105"/>
      <c r="F23" s="205"/>
      <c r="G23" s="205"/>
      <c r="H23" s="205"/>
      <c r="I23" s="205"/>
      <c r="J23" s="278"/>
      <c r="K23" s="278"/>
      <c r="L23" s="278"/>
      <c r="M23" s="278"/>
      <c r="O23" s="278"/>
      <c r="P23" s="278"/>
      <c r="Q23" s="278"/>
      <c r="R23" s="278"/>
    </row>
    <row r="24" spans="1:18" ht="15.75" customHeight="1">
      <c r="A24" s="112" t="s">
        <v>97</v>
      </c>
      <c r="B24" s="132">
        <v>2770.2555783428402</v>
      </c>
      <c r="C24" s="132">
        <v>2628.2579114016694</v>
      </c>
      <c r="D24" s="132">
        <v>2912.1679751715201</v>
      </c>
      <c r="E24" s="133">
        <v>2639.8031072814701</v>
      </c>
      <c r="F24" s="118">
        <v>2578.6062998724797</v>
      </c>
      <c r="G24" s="118">
        <v>2847.3430656143496</v>
      </c>
      <c r="H24" s="118">
        <v>2971.289014</v>
      </c>
      <c r="I24" s="118">
        <v>2719.4085400172717</v>
      </c>
      <c r="J24" s="234">
        <v>2765.1995545515601</v>
      </c>
      <c r="K24" s="234">
        <v>0</v>
      </c>
      <c r="L24" s="234">
        <v>0</v>
      </c>
      <c r="M24" s="235">
        <v>0</v>
      </c>
      <c r="O24" s="234">
        <v>2765.5269781715601</v>
      </c>
      <c r="P24" s="234">
        <v>0</v>
      </c>
      <c r="Q24" s="234">
        <v>0</v>
      </c>
      <c r="R24" s="235">
        <v>0</v>
      </c>
    </row>
    <row r="25" spans="1:18" ht="15.75" customHeight="1">
      <c r="A25" s="109" t="s">
        <v>96</v>
      </c>
      <c r="B25" s="134">
        <v>-77.140297020000006</v>
      </c>
      <c r="C25" s="134">
        <v>-37.796297339999981</v>
      </c>
      <c r="D25" s="134">
        <v>-35.447584170000027</v>
      </c>
      <c r="E25" s="135">
        <v>-375.84663636000005</v>
      </c>
      <c r="F25" s="119">
        <v>-140.63762865000001</v>
      </c>
      <c r="G25" s="119">
        <v>79.24566591</v>
      </c>
      <c r="H25" s="119">
        <v>-34.335791669999978</v>
      </c>
      <c r="I25" s="119">
        <v>-178.53652844999999</v>
      </c>
      <c r="J25" s="236">
        <v>-96.18144925</v>
      </c>
      <c r="K25" s="236">
        <v>0</v>
      </c>
      <c r="L25" s="236">
        <v>0</v>
      </c>
      <c r="M25" s="237">
        <v>0</v>
      </c>
      <c r="O25" s="236">
        <v>-96.18144925</v>
      </c>
      <c r="P25" s="236">
        <v>0</v>
      </c>
      <c r="Q25" s="236">
        <v>0</v>
      </c>
      <c r="R25" s="237">
        <v>0</v>
      </c>
    </row>
    <row r="26" spans="1:18" ht="15.75" customHeight="1">
      <c r="A26" s="112" t="s">
        <v>119</v>
      </c>
      <c r="B26" s="132">
        <v>2693.11528132284</v>
      </c>
      <c r="C26" s="132">
        <v>2590.4616140616699</v>
      </c>
      <c r="D26" s="132">
        <v>2876.7203910015196</v>
      </c>
      <c r="E26" s="133">
        <v>2263.956470921471</v>
      </c>
      <c r="F26" s="118">
        <v>2437.9686712224798</v>
      </c>
      <c r="G26" s="118">
        <v>2926.5887315243494</v>
      </c>
      <c r="H26" s="118">
        <v>2936.9532223300002</v>
      </c>
      <c r="I26" s="118">
        <v>2540.8720115672713</v>
      </c>
      <c r="J26" s="234">
        <v>2669.0181053015604</v>
      </c>
      <c r="K26" s="234">
        <v>0</v>
      </c>
      <c r="L26" s="234">
        <v>0</v>
      </c>
      <c r="M26" s="235">
        <v>0</v>
      </c>
      <c r="O26" s="234">
        <v>2669.3455289215603</v>
      </c>
      <c r="P26" s="234">
        <v>0</v>
      </c>
      <c r="Q26" s="234">
        <v>0</v>
      </c>
      <c r="R26" s="235">
        <v>0</v>
      </c>
    </row>
    <row r="27" spans="1:18" ht="15.75" customHeight="1">
      <c r="A27" s="109" t="s">
        <v>64</v>
      </c>
      <c r="B27" s="134">
        <v>-923.01003530007404</v>
      </c>
      <c r="C27" s="134">
        <v>-914.51031079708616</v>
      </c>
      <c r="D27" s="134">
        <v>-952.28912969527983</v>
      </c>
      <c r="E27" s="135">
        <v>-912.41841788352031</v>
      </c>
      <c r="F27" s="119">
        <v>-963.004227844512</v>
      </c>
      <c r="G27" s="119">
        <v>-965.6399161345081</v>
      </c>
      <c r="H27" s="119">
        <v>-949.70751353451988</v>
      </c>
      <c r="I27" s="119">
        <v>-1061.8183957145102</v>
      </c>
      <c r="J27" s="236">
        <v>-1025.22256375194</v>
      </c>
      <c r="K27" s="236">
        <v>0</v>
      </c>
      <c r="L27" s="236">
        <v>0</v>
      </c>
      <c r="M27" s="237">
        <v>0</v>
      </c>
      <c r="O27" s="236">
        <v>-1025.22256375194</v>
      </c>
      <c r="P27" s="236">
        <v>0</v>
      </c>
      <c r="Q27" s="236">
        <v>0</v>
      </c>
      <c r="R27" s="237">
        <v>0</v>
      </c>
    </row>
    <row r="28" spans="1:18" ht="15.75" customHeight="1">
      <c r="A28" s="116" t="s">
        <v>32</v>
      </c>
      <c r="B28" s="135">
        <v>0</v>
      </c>
      <c r="C28" s="134">
        <v>0</v>
      </c>
      <c r="D28" s="135">
        <v>0</v>
      </c>
      <c r="E28" s="135">
        <v>4.1412357999999996</v>
      </c>
      <c r="F28" s="120">
        <v>0</v>
      </c>
      <c r="G28" s="120">
        <v>0</v>
      </c>
      <c r="H28" s="120">
        <v>0</v>
      </c>
      <c r="I28" s="120">
        <v>0</v>
      </c>
      <c r="J28" s="236">
        <v>0</v>
      </c>
      <c r="K28" s="236">
        <v>0</v>
      </c>
      <c r="L28" s="236">
        <v>0</v>
      </c>
      <c r="M28" s="237">
        <v>0</v>
      </c>
      <c r="O28" s="236">
        <v>0</v>
      </c>
      <c r="P28" s="236">
        <v>0</v>
      </c>
      <c r="Q28" s="236">
        <v>0</v>
      </c>
      <c r="R28" s="237">
        <v>0</v>
      </c>
    </row>
    <row r="29" spans="1:18" ht="15.75" customHeight="1">
      <c r="A29" s="110" t="s">
        <v>118</v>
      </c>
      <c r="B29" s="136">
        <v>1770.1052460227661</v>
      </c>
      <c r="C29" s="136">
        <v>1675.9513032645837</v>
      </c>
      <c r="D29" s="136">
        <v>1924.4312613062398</v>
      </c>
      <c r="E29" s="136">
        <v>1355.6792888379505</v>
      </c>
      <c r="F29" s="121">
        <v>1474.9644433779677</v>
      </c>
      <c r="G29" s="121">
        <v>1960.9488153898415</v>
      </c>
      <c r="H29" s="121">
        <v>1987.2457087954804</v>
      </c>
      <c r="I29" s="121">
        <v>1479.0536158527611</v>
      </c>
      <c r="J29" s="238">
        <v>1643.7955415496203</v>
      </c>
      <c r="K29" s="238">
        <v>0</v>
      </c>
      <c r="L29" s="238">
        <v>0</v>
      </c>
      <c r="M29" s="238">
        <v>0</v>
      </c>
      <c r="O29" s="238">
        <v>1644.1229651696203</v>
      </c>
      <c r="P29" s="238">
        <v>0</v>
      </c>
      <c r="Q29" s="238">
        <v>0</v>
      </c>
      <c r="R29" s="238">
        <v>0</v>
      </c>
    </row>
    <row r="30" spans="1:18" ht="15.75" customHeight="1">
      <c r="A30" s="41"/>
      <c r="B30" s="105"/>
      <c r="C30" s="105"/>
      <c r="D30" s="105"/>
      <c r="E30" s="105"/>
      <c r="F30" s="205"/>
      <c r="G30" s="205"/>
      <c r="H30" s="205"/>
      <c r="I30" s="205"/>
      <c r="J30" s="278"/>
      <c r="K30" s="278"/>
      <c r="L30" s="278"/>
      <c r="M30" s="278"/>
      <c r="O30" s="278"/>
      <c r="P30" s="278"/>
      <c r="Q30" s="278"/>
      <c r="R30" s="278"/>
    </row>
    <row r="31" spans="1:18" ht="15.75" customHeight="1">
      <c r="A31" s="109" t="s">
        <v>98</v>
      </c>
      <c r="B31" s="286">
        <v>43.710158754471827</v>
      </c>
      <c r="C31" s="286">
        <v>40.471408695379935</v>
      </c>
      <c r="D31" s="286">
        <v>44.604795935694611</v>
      </c>
      <c r="E31" s="286">
        <v>39.376699183139138</v>
      </c>
      <c r="F31" s="287">
        <v>41.315969974472061</v>
      </c>
      <c r="G31" s="287">
        <v>43.970023610151955</v>
      </c>
      <c r="H31" s="287">
        <v>45.596209086129633</v>
      </c>
      <c r="I31" s="287">
        <v>40.399334311204896</v>
      </c>
      <c r="J31" s="288">
        <v>43.756936881396747</v>
      </c>
      <c r="K31" s="288">
        <v>0</v>
      </c>
      <c r="L31" s="288">
        <v>0</v>
      </c>
      <c r="M31" s="288">
        <v>0</v>
      </c>
      <c r="O31" s="288">
        <v>43.942750943197098</v>
      </c>
      <c r="P31" s="288">
        <v>0</v>
      </c>
      <c r="Q31" s="288">
        <v>0</v>
      </c>
      <c r="R31" s="288">
        <v>0</v>
      </c>
    </row>
    <row r="32" spans="1:18" ht="15.75" customHeight="1">
      <c r="A32" s="113" t="s">
        <v>46</v>
      </c>
      <c r="B32" s="286">
        <v>42.493009457680827</v>
      </c>
      <c r="C32" s="286">
        <v>39.889399833090074</v>
      </c>
      <c r="D32" s="286">
        <v>44.06185601196885</v>
      </c>
      <c r="E32" s="286">
        <v>33.770371992251278</v>
      </c>
      <c r="F32" s="287">
        <v>39.062589905218488</v>
      </c>
      <c r="G32" s="287">
        <v>45.19377281099267</v>
      </c>
      <c r="H32" s="287">
        <v>45.069305803161711</v>
      </c>
      <c r="I32" s="287">
        <v>37.747008706767502</v>
      </c>
      <c r="J32" s="288">
        <v>42.234947049933744</v>
      </c>
      <c r="K32" s="288">
        <v>0</v>
      </c>
      <c r="L32" s="288">
        <v>0</v>
      </c>
      <c r="M32" s="288">
        <v>0</v>
      </c>
      <c r="O32" s="288">
        <v>42.414478934604062</v>
      </c>
      <c r="P32" s="288">
        <v>0</v>
      </c>
      <c r="Q32" s="288">
        <v>0</v>
      </c>
      <c r="R32" s="288">
        <v>0</v>
      </c>
    </row>
    <row r="33" spans="1:18" ht="15.75" customHeight="1">
      <c r="A33" s="113" t="s">
        <v>47</v>
      </c>
      <c r="B33" s="286">
        <v>27.929401864813496</v>
      </c>
      <c r="C33" s="286">
        <v>25.80725044286174</v>
      </c>
      <c r="D33" s="286">
        <v>29.475931482894801</v>
      </c>
      <c r="E33" s="286">
        <v>20.222029210488419</v>
      </c>
      <c r="F33" s="287">
        <v>23.632761100068539</v>
      </c>
      <c r="G33" s="287">
        <v>30.281902715641735</v>
      </c>
      <c r="H33" s="287">
        <v>30.495475336399775</v>
      </c>
      <c r="I33" s="287">
        <v>21.972712305541485</v>
      </c>
      <c r="J33" s="288">
        <v>26.011669804848058</v>
      </c>
      <c r="K33" s="288">
        <v>0</v>
      </c>
      <c r="L33" s="288">
        <v>0</v>
      </c>
      <c r="M33" s="288">
        <v>0</v>
      </c>
      <c r="O33" s="288">
        <v>26.124238363498431</v>
      </c>
      <c r="P33" s="288">
        <v>0</v>
      </c>
      <c r="Q33" s="288">
        <v>0</v>
      </c>
      <c r="R33" s="288">
        <v>0</v>
      </c>
    </row>
    <row r="34" spans="1:18" ht="15.75" customHeight="1">
      <c r="A34" s="113"/>
      <c r="B34" s="279"/>
      <c r="C34" s="279"/>
      <c r="D34" s="279"/>
      <c r="E34" s="279"/>
      <c r="F34" s="280"/>
      <c r="G34" s="280"/>
      <c r="H34" s="280"/>
      <c r="I34" s="280"/>
      <c r="J34" s="281"/>
      <c r="K34" s="281"/>
      <c r="L34" s="281"/>
      <c r="M34" s="281"/>
      <c r="O34" s="281"/>
      <c r="P34" s="281"/>
      <c r="Q34" s="281"/>
      <c r="R34" s="281"/>
    </row>
    <row r="35" spans="1:18" ht="15.75" customHeight="1">
      <c r="A35" s="113" t="s">
        <v>48</v>
      </c>
      <c r="B35" s="105">
        <v>908.26486499100008</v>
      </c>
      <c r="C35" s="105">
        <v>1183.7535932899996</v>
      </c>
      <c r="D35" s="282">
        <v>1177.4310968599998</v>
      </c>
      <c r="E35" s="282">
        <v>1514.6983223300008</v>
      </c>
      <c r="F35" s="205">
        <v>1148.414940201</v>
      </c>
      <c r="G35" s="205">
        <v>1561.9156995589999</v>
      </c>
      <c r="H35" s="205">
        <v>1181.0665147400005</v>
      </c>
      <c r="I35" s="205">
        <v>1096.2550319999991</v>
      </c>
      <c r="J35" s="278">
        <v>719.84456561000002</v>
      </c>
      <c r="K35" s="278">
        <v>0</v>
      </c>
      <c r="L35" s="278">
        <v>0</v>
      </c>
      <c r="M35" s="283">
        <v>0</v>
      </c>
      <c r="O35" s="278">
        <v>719.84456561000002</v>
      </c>
      <c r="P35" s="278">
        <v>0</v>
      </c>
      <c r="Q35" s="278">
        <v>0</v>
      </c>
      <c r="R35" s="283">
        <v>0</v>
      </c>
    </row>
    <row r="36" spans="1:18" ht="15.75" customHeight="1">
      <c r="A36" s="113" t="s">
        <v>0</v>
      </c>
      <c r="B36" s="22">
        <v>0</v>
      </c>
      <c r="C36" s="22">
        <v>100</v>
      </c>
      <c r="D36" s="22">
        <v>0</v>
      </c>
      <c r="E36" s="22">
        <v>0</v>
      </c>
      <c r="F36" s="85">
        <v>6.6840000000000002</v>
      </c>
      <c r="G36" s="85">
        <v>6.3999999999999995</v>
      </c>
      <c r="H36" s="85">
        <v>197.935</v>
      </c>
      <c r="I36" s="85">
        <v>4.0769999999999982</v>
      </c>
      <c r="J36" s="230">
        <v>0</v>
      </c>
      <c r="K36" s="237">
        <v>0</v>
      </c>
      <c r="L36" s="237">
        <v>0</v>
      </c>
      <c r="M36" s="237">
        <v>0</v>
      </c>
      <c r="O36" s="230">
        <v>0</v>
      </c>
      <c r="P36" s="237">
        <v>0</v>
      </c>
      <c r="Q36" s="237">
        <v>0</v>
      </c>
      <c r="R36" s="237">
        <v>0</v>
      </c>
    </row>
    <row r="37" spans="1:18" ht="15.75" customHeight="1">
      <c r="A37" s="113" t="s">
        <v>99</v>
      </c>
      <c r="B37" s="105">
        <v>889.26486499100008</v>
      </c>
      <c r="C37" s="105">
        <v>1183.7535932899996</v>
      </c>
      <c r="D37" s="105">
        <v>1177.4310968599998</v>
      </c>
      <c r="E37" s="105">
        <v>1514.6983223300008</v>
      </c>
      <c r="F37" s="205">
        <v>1148.4029402010001</v>
      </c>
      <c r="G37" s="205">
        <v>1165.6796995589998</v>
      </c>
      <c r="H37" s="205">
        <v>1181.0665147400005</v>
      </c>
      <c r="I37" s="205">
        <v>1096.2550319999991</v>
      </c>
      <c r="J37" s="230">
        <v>719.84456561000002</v>
      </c>
      <c r="K37" s="230">
        <v>0</v>
      </c>
      <c r="L37" s="230">
        <v>0</v>
      </c>
      <c r="M37" s="230">
        <v>0</v>
      </c>
      <c r="O37" s="230">
        <v>719.84456561000002</v>
      </c>
      <c r="P37" s="230">
        <v>0</v>
      </c>
      <c r="Q37" s="230">
        <v>0</v>
      </c>
      <c r="R37" s="230">
        <v>0</v>
      </c>
    </row>
    <row r="38" spans="1:18" ht="15.75" customHeight="1">
      <c r="A38" s="113"/>
      <c r="B38" s="105"/>
      <c r="C38" s="105"/>
      <c r="D38" s="282"/>
      <c r="E38" s="282"/>
      <c r="F38" s="205"/>
      <c r="G38" s="205"/>
      <c r="H38" s="205"/>
      <c r="I38" s="205"/>
      <c r="J38" s="278"/>
      <c r="K38" s="278"/>
      <c r="L38" s="278"/>
      <c r="M38" s="283"/>
      <c r="O38" s="278"/>
      <c r="P38" s="278"/>
      <c r="Q38" s="278"/>
      <c r="R38" s="283"/>
    </row>
    <row r="39" spans="1:18" ht="15.75" customHeight="1">
      <c r="A39" s="117" t="s">
        <v>60</v>
      </c>
      <c r="B39" s="137"/>
      <c r="C39" s="137"/>
      <c r="D39" s="137"/>
      <c r="E39" s="137"/>
      <c r="F39" s="122"/>
      <c r="G39" s="122"/>
      <c r="H39" s="122"/>
      <c r="I39" s="122"/>
      <c r="J39" s="239"/>
      <c r="K39" s="239"/>
      <c r="L39" s="239"/>
      <c r="M39" s="239"/>
      <c r="O39" s="239"/>
      <c r="P39" s="239"/>
      <c r="Q39" s="239"/>
      <c r="R39" s="239"/>
    </row>
    <row r="40" spans="1:18" ht="15.75" customHeight="1">
      <c r="A40" s="109" t="s">
        <v>66</v>
      </c>
      <c r="B40" s="138">
        <v>3128.8</v>
      </c>
      <c r="C40" s="138">
        <v>3105.0790000000002</v>
      </c>
      <c r="D40" s="138">
        <v>3081.1750000000002</v>
      </c>
      <c r="E40" s="138">
        <v>3066.1970000000001</v>
      </c>
      <c r="F40" s="123">
        <v>3026.2269999999999</v>
      </c>
      <c r="G40" s="123">
        <v>3006.7959999999998</v>
      </c>
      <c r="H40" s="123">
        <v>2993.9569999999999</v>
      </c>
      <c r="I40" s="123">
        <v>2984.393</v>
      </c>
      <c r="J40" s="240">
        <v>2967.49</v>
      </c>
      <c r="K40" s="240">
        <v>0</v>
      </c>
      <c r="L40" s="240">
        <v>0</v>
      </c>
      <c r="M40" s="240">
        <v>0</v>
      </c>
      <c r="O40" s="240">
        <v>2967.49</v>
      </c>
      <c r="P40" s="240">
        <v>0</v>
      </c>
      <c r="Q40" s="240">
        <v>0</v>
      </c>
      <c r="R40" s="240">
        <v>0</v>
      </c>
    </row>
    <row r="41" spans="1:18" ht="15.75" customHeight="1">
      <c r="A41" s="109" t="s">
        <v>69</v>
      </c>
      <c r="B41" s="138">
        <v>447.875</v>
      </c>
      <c r="C41" s="138">
        <v>427.05599999999998</v>
      </c>
      <c r="D41" s="138">
        <v>403.75900000000001</v>
      </c>
      <c r="E41" s="138">
        <v>381.99099999999999</v>
      </c>
      <c r="F41" s="123">
        <v>363.79</v>
      </c>
      <c r="G41" s="123">
        <v>347.916</v>
      </c>
      <c r="H41" s="123">
        <v>335.63499999999999</v>
      </c>
      <c r="I41" s="123">
        <v>320.36599999999999</v>
      </c>
      <c r="J41" s="240">
        <v>308.15199999999999</v>
      </c>
      <c r="K41" s="240">
        <v>0</v>
      </c>
      <c r="L41" s="240">
        <v>0</v>
      </c>
      <c r="M41" s="240">
        <v>0</v>
      </c>
      <c r="O41" s="240">
        <v>308.15199999999999</v>
      </c>
      <c r="P41" s="240">
        <v>0</v>
      </c>
      <c r="Q41" s="240">
        <v>0</v>
      </c>
      <c r="R41" s="240">
        <v>0</v>
      </c>
    </row>
    <row r="42" spans="1:18" ht="15.75" customHeight="1">
      <c r="A42" s="109" t="s">
        <v>67</v>
      </c>
      <c r="B42" s="139">
        <v>284.46398187009902</v>
      </c>
      <c r="C42" s="139">
        <v>319.18443418921999</v>
      </c>
      <c r="D42" s="139">
        <v>258.13764939561798</v>
      </c>
      <c r="E42" s="138">
        <v>293.09969096338801</v>
      </c>
      <c r="F42" s="124">
        <v>299.04729917457098</v>
      </c>
      <c r="G42" s="124">
        <v>306.13372591825998</v>
      </c>
      <c r="H42" s="124">
        <v>300.532019254658</v>
      </c>
      <c r="I42" s="124">
        <v>315.12338556975499</v>
      </c>
      <c r="J42" s="241">
        <v>303.501535233114</v>
      </c>
      <c r="K42" s="241">
        <v>0</v>
      </c>
      <c r="L42" s="241">
        <v>0</v>
      </c>
      <c r="M42" s="240">
        <v>0</v>
      </c>
      <c r="O42" s="241">
        <v>303.501535233114</v>
      </c>
      <c r="P42" s="241">
        <v>0</v>
      </c>
      <c r="Q42" s="241">
        <v>0</v>
      </c>
      <c r="R42" s="240">
        <v>0</v>
      </c>
    </row>
    <row r="43" spans="1:18" ht="15.75" customHeight="1">
      <c r="A43" s="109" t="s">
        <v>68</v>
      </c>
      <c r="B43" s="138">
        <v>315.3</v>
      </c>
      <c r="C43" s="138">
        <v>315.2</v>
      </c>
      <c r="D43" s="138">
        <v>327.39999999999998</v>
      </c>
      <c r="E43" s="138">
        <v>316.2</v>
      </c>
      <c r="F43" s="123">
        <v>304.89999999999998</v>
      </c>
      <c r="G43" s="123">
        <v>323.10000000000002</v>
      </c>
      <c r="H43" s="123">
        <v>331.8</v>
      </c>
      <c r="I43" s="123">
        <v>321.8</v>
      </c>
      <c r="J43" s="240">
        <v>317.10000000000002</v>
      </c>
      <c r="K43" s="240">
        <v>0</v>
      </c>
      <c r="L43" s="240">
        <v>0</v>
      </c>
      <c r="M43" s="240">
        <v>0</v>
      </c>
      <c r="O43" s="240">
        <v>314.7</v>
      </c>
      <c r="P43" s="240">
        <v>0</v>
      </c>
      <c r="Q43" s="240">
        <v>0</v>
      </c>
      <c r="R43" s="240">
        <v>0</v>
      </c>
    </row>
    <row r="44" spans="1:18" ht="15.75" customHeight="1">
      <c r="A44" s="109" t="s">
        <v>70</v>
      </c>
      <c r="B44" s="138">
        <v>359.2</v>
      </c>
      <c r="C44" s="138">
        <v>356.8</v>
      </c>
      <c r="D44" s="138">
        <v>367.1</v>
      </c>
      <c r="E44" s="138">
        <v>353</v>
      </c>
      <c r="F44" s="123">
        <v>340</v>
      </c>
      <c r="G44" s="123">
        <v>358.8</v>
      </c>
      <c r="H44" s="123">
        <v>366.9</v>
      </c>
      <c r="I44" s="123">
        <v>355.1</v>
      </c>
      <c r="J44" s="240">
        <v>348.4</v>
      </c>
      <c r="K44" s="240">
        <v>0</v>
      </c>
      <c r="L44" s="240">
        <v>0</v>
      </c>
      <c r="M44" s="240">
        <v>0</v>
      </c>
      <c r="O44" s="240">
        <v>345.6</v>
      </c>
      <c r="P44" s="240">
        <v>0</v>
      </c>
      <c r="Q44" s="240">
        <v>0</v>
      </c>
      <c r="R44" s="240">
        <v>0</v>
      </c>
    </row>
    <row r="45" spans="1:18" ht="15.75" customHeight="1">
      <c r="A45" s="109" t="s">
        <v>69</v>
      </c>
      <c r="B45" s="138">
        <v>54.4</v>
      </c>
      <c r="C45" s="138">
        <v>59.4</v>
      </c>
      <c r="D45" s="138">
        <v>64.599999999999994</v>
      </c>
      <c r="E45" s="138">
        <v>58.4</v>
      </c>
      <c r="F45" s="123">
        <v>54.3</v>
      </c>
      <c r="G45" s="123">
        <v>57.3</v>
      </c>
      <c r="H45" s="123">
        <v>58.3</v>
      </c>
      <c r="I45" s="123">
        <v>53.5</v>
      </c>
      <c r="J45" s="240">
        <v>51.7</v>
      </c>
      <c r="K45" s="240">
        <v>0</v>
      </c>
      <c r="L45" s="240">
        <v>0</v>
      </c>
      <c r="M45" s="240">
        <v>0</v>
      </c>
      <c r="O45" s="240">
        <v>51.7</v>
      </c>
      <c r="P45" s="240">
        <v>0</v>
      </c>
      <c r="Q45" s="240">
        <v>0</v>
      </c>
      <c r="R45" s="240">
        <v>0</v>
      </c>
    </row>
    <row r="46" spans="1:18" ht="15.75" customHeight="1">
      <c r="A46" s="113"/>
      <c r="B46" s="105"/>
      <c r="C46" s="105"/>
      <c r="D46" s="282"/>
      <c r="E46" s="282"/>
      <c r="F46" s="205"/>
      <c r="G46" s="205"/>
      <c r="H46" s="205"/>
      <c r="I46" s="205"/>
      <c r="J46" s="278"/>
      <c r="K46" s="278"/>
      <c r="L46" s="278"/>
      <c r="M46" s="283"/>
      <c r="O46" s="278"/>
      <c r="P46" s="278"/>
      <c r="Q46" s="278"/>
      <c r="R46" s="283"/>
    </row>
    <row r="47" spans="1:18" ht="15.75" customHeight="1">
      <c r="A47" s="117" t="s">
        <v>113</v>
      </c>
      <c r="B47" s="216"/>
      <c r="C47" s="216"/>
      <c r="D47" s="216"/>
      <c r="E47" s="216"/>
      <c r="F47" s="217"/>
      <c r="G47" s="217"/>
      <c r="H47" s="217"/>
      <c r="I47" s="217"/>
      <c r="J47" s="284"/>
      <c r="K47" s="284"/>
      <c r="L47" s="284"/>
      <c r="M47" s="284"/>
      <c r="O47" s="284"/>
      <c r="P47" s="284"/>
      <c r="Q47" s="284"/>
      <c r="R47" s="284"/>
    </row>
    <row r="48" spans="1:18" ht="15.75" customHeight="1">
      <c r="A48" s="113" t="s">
        <v>150</v>
      </c>
      <c r="B48" s="138"/>
      <c r="C48" s="138"/>
      <c r="D48" s="138"/>
      <c r="E48" s="138"/>
      <c r="F48" s="123"/>
      <c r="G48" s="123"/>
      <c r="H48" s="123"/>
      <c r="I48" s="123"/>
      <c r="J48" s="240"/>
      <c r="K48" s="240"/>
      <c r="L48" s="240"/>
      <c r="M48" s="240"/>
      <c r="O48" s="240"/>
      <c r="P48" s="240"/>
      <c r="Q48" s="240"/>
      <c r="R48" s="240"/>
    </row>
    <row r="49" spans="1:18" ht="15.75" customHeight="1">
      <c r="A49" s="113" t="s">
        <v>135</v>
      </c>
      <c r="B49" s="138">
        <v>600.39400000000001</v>
      </c>
      <c r="C49" s="138">
        <v>580.84100000000001</v>
      </c>
      <c r="D49" s="138">
        <v>564.09900000000005</v>
      </c>
      <c r="E49" s="138">
        <v>545.61900000000003</v>
      </c>
      <c r="F49" s="123">
        <v>524.49099999999999</v>
      </c>
      <c r="G49" s="123">
        <v>507.666</v>
      </c>
      <c r="H49" s="123">
        <v>491.428</v>
      </c>
      <c r="I49" s="123">
        <v>471.53699999999998</v>
      </c>
      <c r="J49" s="240">
        <v>454.55900000000003</v>
      </c>
      <c r="K49" s="240">
        <v>0</v>
      </c>
      <c r="L49" s="240">
        <v>0</v>
      </c>
      <c r="M49" s="240">
        <v>0</v>
      </c>
      <c r="O49" s="240">
        <v>454.55900000000003</v>
      </c>
      <c r="P49" s="240">
        <v>0</v>
      </c>
      <c r="Q49" s="240">
        <v>0</v>
      </c>
      <c r="R49" s="240">
        <v>0</v>
      </c>
    </row>
    <row r="50" spans="1:18" ht="15.75" customHeight="1">
      <c r="A50" s="113" t="s">
        <v>149</v>
      </c>
      <c r="B50" s="138">
        <v>852.52800000000002</v>
      </c>
      <c r="C50" s="138">
        <v>859.06500000000005</v>
      </c>
      <c r="D50" s="138">
        <v>859.16899999999998</v>
      </c>
      <c r="E50" s="138">
        <v>864.61800000000005</v>
      </c>
      <c r="F50" s="123">
        <v>864.19</v>
      </c>
      <c r="G50" s="123">
        <v>861.53800000000001</v>
      </c>
      <c r="H50" s="123">
        <v>862.64800000000002</v>
      </c>
      <c r="I50" s="123">
        <v>858.96299999999997</v>
      </c>
      <c r="J50" s="240">
        <v>854.10500000000002</v>
      </c>
      <c r="K50" s="240">
        <v>0</v>
      </c>
      <c r="L50" s="240">
        <v>0</v>
      </c>
      <c r="M50" s="240">
        <v>0</v>
      </c>
      <c r="O50" s="240">
        <v>854.10500000000002</v>
      </c>
      <c r="P50" s="240">
        <v>0</v>
      </c>
      <c r="Q50" s="240">
        <v>0</v>
      </c>
      <c r="R50" s="240">
        <v>0</v>
      </c>
    </row>
    <row r="51" spans="1:18" ht="15.75" customHeight="1">
      <c r="A51" s="113" t="s">
        <v>160</v>
      </c>
      <c r="B51" s="55">
        <v>529.59299999999996</v>
      </c>
      <c r="C51" s="55">
        <v>527.13400000000001</v>
      </c>
      <c r="D51" s="55">
        <v>533.34500000000003</v>
      </c>
      <c r="E51" s="55">
        <v>540.82399999999996</v>
      </c>
      <c r="F51" s="94">
        <v>544.57500000000005</v>
      </c>
      <c r="G51" s="94">
        <v>546.66200000000003</v>
      </c>
      <c r="H51" s="94">
        <v>546.11599999999999</v>
      </c>
      <c r="I51" s="94">
        <v>546.41200000000003</v>
      </c>
      <c r="J51" s="242">
        <v>544.798</v>
      </c>
      <c r="K51" s="242">
        <v>0</v>
      </c>
      <c r="L51" s="242">
        <v>0</v>
      </c>
      <c r="M51" s="242">
        <v>0</v>
      </c>
      <c r="O51" s="242">
        <v>544.798</v>
      </c>
      <c r="P51" s="242">
        <v>0</v>
      </c>
      <c r="Q51" s="242">
        <v>0</v>
      </c>
      <c r="R51" s="242">
        <v>0</v>
      </c>
    </row>
    <row r="52" spans="1:18" ht="15.75" customHeight="1">
      <c r="A52" s="113"/>
      <c r="B52" s="55"/>
      <c r="C52" s="55"/>
      <c r="D52" s="55"/>
      <c r="E52" s="55"/>
      <c r="F52" s="94"/>
      <c r="G52" s="94"/>
      <c r="H52" s="94"/>
      <c r="I52" s="94"/>
      <c r="J52" s="242"/>
      <c r="K52" s="242"/>
      <c r="L52" s="242"/>
      <c r="M52" s="242"/>
      <c r="O52" s="242"/>
      <c r="P52" s="242"/>
      <c r="Q52" s="242"/>
      <c r="R52" s="242"/>
    </row>
    <row r="53" spans="1:18" ht="15.75" customHeight="1">
      <c r="A53" s="113" t="s">
        <v>151</v>
      </c>
      <c r="B53" s="55">
        <v>261.3</v>
      </c>
      <c r="C53" s="55">
        <v>262.60000000000002</v>
      </c>
      <c r="D53" s="55">
        <v>253.1</v>
      </c>
      <c r="E53" s="55">
        <v>257.39999999999998</v>
      </c>
      <c r="F53" s="94">
        <v>254.4</v>
      </c>
      <c r="G53" s="94">
        <v>245</v>
      </c>
      <c r="H53" s="94">
        <v>241.6</v>
      </c>
      <c r="I53" s="94">
        <v>241.8</v>
      </c>
      <c r="J53" s="242">
        <v>239.2</v>
      </c>
      <c r="K53" s="242">
        <v>0</v>
      </c>
      <c r="L53" s="242">
        <v>0</v>
      </c>
      <c r="M53" s="242">
        <v>0</v>
      </c>
      <c r="O53" s="242">
        <v>239.2</v>
      </c>
      <c r="P53" s="242">
        <v>0</v>
      </c>
      <c r="Q53" s="242">
        <v>0</v>
      </c>
      <c r="R53" s="242">
        <v>0</v>
      </c>
    </row>
    <row r="54" spans="1:18" ht="15.75" customHeight="1">
      <c r="A54" s="113" t="s">
        <v>152</v>
      </c>
      <c r="B54" s="55">
        <v>343.5</v>
      </c>
      <c r="C54" s="55">
        <v>344.8</v>
      </c>
      <c r="D54" s="55">
        <v>358.7</v>
      </c>
      <c r="E54" s="55">
        <v>360.8</v>
      </c>
      <c r="F54" s="94">
        <v>359.9</v>
      </c>
      <c r="G54" s="94">
        <v>361.3</v>
      </c>
      <c r="H54" s="94">
        <v>374.7</v>
      </c>
      <c r="I54" s="94">
        <v>378.7</v>
      </c>
      <c r="J54" s="242">
        <v>375.1</v>
      </c>
      <c r="K54" s="242">
        <v>0</v>
      </c>
      <c r="L54" s="242">
        <v>0</v>
      </c>
      <c r="M54" s="242">
        <v>0</v>
      </c>
      <c r="O54" s="242">
        <v>344.9</v>
      </c>
      <c r="P54" s="242">
        <v>0</v>
      </c>
      <c r="Q54" s="242">
        <v>0</v>
      </c>
      <c r="R54" s="242">
        <v>0</v>
      </c>
    </row>
    <row r="55" spans="1:18" ht="15.75" customHeight="1">
      <c r="A55" s="444" t="s">
        <v>153</v>
      </c>
      <c r="B55" s="445">
        <v>283.2</v>
      </c>
      <c r="C55" s="445">
        <v>279.2</v>
      </c>
      <c r="D55" s="445">
        <v>282.60000000000002</v>
      </c>
      <c r="E55" s="445">
        <v>292.2</v>
      </c>
      <c r="F55" s="446">
        <v>299.10000000000002</v>
      </c>
      <c r="G55" s="446">
        <v>298.39999999999998</v>
      </c>
      <c r="H55" s="446">
        <v>319.5</v>
      </c>
      <c r="I55" s="446">
        <v>319.7</v>
      </c>
      <c r="J55" s="447">
        <v>313.60000000000002</v>
      </c>
      <c r="K55" s="447">
        <v>0</v>
      </c>
      <c r="L55" s="447">
        <v>0</v>
      </c>
      <c r="M55" s="447">
        <v>0</v>
      </c>
      <c r="O55" s="447">
        <v>316.39999999999998</v>
      </c>
      <c r="P55" s="447">
        <v>0</v>
      </c>
      <c r="Q55" s="447">
        <v>0</v>
      </c>
      <c r="R55" s="447">
        <v>0</v>
      </c>
    </row>
    <row r="56" spans="1:18" ht="60" customHeight="1">
      <c r="A56" s="458" t="s">
        <v>287</v>
      </c>
      <c r="B56" s="458"/>
      <c r="C56" s="458"/>
      <c r="D56" s="458"/>
      <c r="E56" s="458"/>
      <c r="F56" s="458"/>
      <c r="G56" s="458"/>
      <c r="H56" s="458"/>
      <c r="I56" s="458"/>
      <c r="J56" s="458"/>
      <c r="K56" s="458"/>
      <c r="L56" s="458"/>
      <c r="M56" s="458"/>
      <c r="N56" s="458"/>
      <c r="O56" s="458"/>
      <c r="P56" s="458"/>
      <c r="Q56" s="458"/>
      <c r="R56" s="458"/>
    </row>
  </sheetData>
  <mergeCells count="6">
    <mergeCell ref="O3:R3"/>
    <mergeCell ref="A56:R56"/>
    <mergeCell ref="B4:E4"/>
    <mergeCell ref="F4:I4"/>
    <mergeCell ref="J4:M4"/>
    <mergeCell ref="O4:R4"/>
  </mergeCells>
  <pageMargins left="0.24" right="0.24" top="0.984251969" bottom="0.984251969" header="0.5" footer="0.5"/>
  <pageSetup paperSize="9" scale="51" orientation="landscape" r:id="rId1"/>
  <headerFooter alignWithMargins="0"/>
  <customProperties>
    <customPr name="ConnName"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enableFormatConditionsCalculation="0">
    <tabColor indexed="24"/>
    <pageSetUpPr fitToPage="1"/>
  </sheetPr>
  <dimension ref="A2:R37"/>
  <sheetViews>
    <sheetView showGridLines="0" view="pageBreakPreview" zoomScale="70" zoomScaleNormal="100" zoomScaleSheetLayoutView="70" workbookViewId="0">
      <selection activeCell="J16" sqref="J16"/>
    </sheetView>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18" ht="13.5" thickBot="1"/>
    <row r="3" spans="1:18" ht="16.5" thickBot="1">
      <c r="A3" s="289" t="s">
        <v>23</v>
      </c>
      <c r="B3" s="300"/>
      <c r="C3" s="300"/>
      <c r="D3" s="300"/>
      <c r="E3" s="300"/>
      <c r="F3" s="300"/>
      <c r="G3" s="300"/>
      <c r="H3" s="300"/>
      <c r="I3" s="300"/>
      <c r="J3" s="300"/>
      <c r="K3" s="300"/>
      <c r="L3" s="300"/>
      <c r="M3" s="30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302" t="s">
        <v>115</v>
      </c>
      <c r="B5" s="303" t="s">
        <v>109</v>
      </c>
      <c r="C5" s="303" t="s">
        <v>110</v>
      </c>
      <c r="D5" s="303" t="s">
        <v>111</v>
      </c>
      <c r="E5" s="304" t="s">
        <v>112</v>
      </c>
      <c r="F5" s="305" t="s">
        <v>109</v>
      </c>
      <c r="G5" s="305" t="s">
        <v>110</v>
      </c>
      <c r="H5" s="305" t="s">
        <v>111</v>
      </c>
      <c r="I5" s="306" t="s">
        <v>112</v>
      </c>
      <c r="J5" s="298" t="s">
        <v>109</v>
      </c>
      <c r="K5" s="298" t="s">
        <v>110</v>
      </c>
      <c r="L5" s="298" t="s">
        <v>111</v>
      </c>
      <c r="M5" s="299" t="s">
        <v>112</v>
      </c>
      <c r="N5" s="196"/>
      <c r="O5" s="298" t="s">
        <v>109</v>
      </c>
      <c r="P5" s="298" t="s">
        <v>110</v>
      </c>
      <c r="Q5" s="298" t="s">
        <v>111</v>
      </c>
      <c r="R5" s="299" t="s">
        <v>112</v>
      </c>
    </row>
    <row r="6" spans="1:18" ht="15.75" customHeight="1">
      <c r="A6" s="30" t="s">
        <v>45</v>
      </c>
      <c r="B6" s="22">
        <v>1535.5392828482002</v>
      </c>
      <c r="C6" s="22">
        <v>1593.7591871931097</v>
      </c>
      <c r="D6" s="22">
        <v>1574.0885493168898</v>
      </c>
      <c r="E6" s="22">
        <v>1611.7211197646602</v>
      </c>
      <c r="F6" s="85">
        <v>1640.2268039142798</v>
      </c>
      <c r="G6" s="85">
        <v>1729.7536317663505</v>
      </c>
      <c r="H6" s="85">
        <v>1670.81679055022</v>
      </c>
      <c r="I6" s="85">
        <v>1602.96712187096</v>
      </c>
      <c r="J6" s="151">
        <v>1465.3621243950101</v>
      </c>
      <c r="K6" s="151">
        <v>0</v>
      </c>
      <c r="L6" s="151">
        <v>0</v>
      </c>
      <c r="M6" s="151">
        <v>0</v>
      </c>
      <c r="O6" s="151">
        <v>1468.8781107150101</v>
      </c>
      <c r="P6" s="151">
        <v>0</v>
      </c>
      <c r="Q6" s="151">
        <v>0</v>
      </c>
      <c r="R6" s="151">
        <v>0</v>
      </c>
    </row>
    <row r="7" spans="1:18" ht="15.75" customHeight="1">
      <c r="A7" s="30" t="s">
        <v>61</v>
      </c>
      <c r="B7" s="22">
        <v>284.60580462300004</v>
      </c>
      <c r="C7" s="22">
        <v>285.90623717102801</v>
      </c>
      <c r="D7" s="22">
        <v>294.51333367686584</v>
      </c>
      <c r="E7" s="22">
        <v>296.66892800106632</v>
      </c>
      <c r="F7" s="85">
        <v>295.36480399986397</v>
      </c>
      <c r="G7" s="85">
        <v>305.73106081366393</v>
      </c>
      <c r="H7" s="85">
        <v>291.34039129078212</v>
      </c>
      <c r="I7" s="85">
        <v>281.77867677322013</v>
      </c>
      <c r="J7" s="151">
        <v>248.03901773458497</v>
      </c>
      <c r="K7" s="151">
        <v>0</v>
      </c>
      <c r="L7" s="151">
        <v>0</v>
      </c>
      <c r="M7" s="151">
        <v>0</v>
      </c>
      <c r="O7" s="151">
        <v>248.03901773458497</v>
      </c>
      <c r="P7" s="151">
        <v>0</v>
      </c>
      <c r="Q7" s="151">
        <v>0</v>
      </c>
      <c r="R7" s="151">
        <v>0</v>
      </c>
    </row>
    <row r="8" spans="1:18" ht="15.75" customHeight="1">
      <c r="A8" s="31" t="s">
        <v>6</v>
      </c>
      <c r="B8" s="23">
        <v>1820.1450874712002</v>
      </c>
      <c r="C8" s="23">
        <v>1879.6654243641376</v>
      </c>
      <c r="D8" s="23">
        <v>1868.6018829937557</v>
      </c>
      <c r="E8" s="23">
        <v>1908.3900477657271</v>
      </c>
      <c r="F8" s="86">
        <v>1935.5916079141439</v>
      </c>
      <c r="G8" s="86">
        <v>2035.4846925800143</v>
      </c>
      <c r="H8" s="86">
        <v>1962.1571818410021</v>
      </c>
      <c r="I8" s="86">
        <v>1884.7457986441805</v>
      </c>
      <c r="J8" s="152">
        <v>1713.4011421295952</v>
      </c>
      <c r="K8" s="152">
        <v>0</v>
      </c>
      <c r="L8" s="152">
        <v>0</v>
      </c>
      <c r="M8" s="152">
        <v>0</v>
      </c>
      <c r="O8" s="152">
        <v>1716.9171284495951</v>
      </c>
      <c r="P8" s="152">
        <v>0</v>
      </c>
      <c r="Q8" s="152">
        <v>0</v>
      </c>
      <c r="R8" s="152">
        <v>0</v>
      </c>
    </row>
    <row r="9" spans="1:18" ht="15.75" customHeight="1">
      <c r="A9" s="30" t="s">
        <v>131</v>
      </c>
      <c r="B9" s="22">
        <v>8.6798235859999995</v>
      </c>
      <c r="C9" s="22">
        <v>-46.620181200013</v>
      </c>
      <c r="D9" s="22">
        <v>6.4529705772150017</v>
      </c>
      <c r="E9" s="22">
        <v>6.1393676739980023</v>
      </c>
      <c r="F9" s="85">
        <v>5.9581659468099994</v>
      </c>
      <c r="G9" s="85">
        <v>3.377750304698</v>
      </c>
      <c r="H9" s="85">
        <v>4.8059948092379994</v>
      </c>
      <c r="I9" s="85">
        <v>6.3020153550130029</v>
      </c>
      <c r="J9" s="151">
        <v>5.4227836104750002</v>
      </c>
      <c r="K9" s="151">
        <v>0</v>
      </c>
      <c r="L9" s="151">
        <v>0</v>
      </c>
      <c r="M9" s="151">
        <v>0</v>
      </c>
      <c r="O9" s="151">
        <v>5.4227836104750002</v>
      </c>
      <c r="P9" s="151">
        <v>0</v>
      </c>
      <c r="Q9" s="151">
        <v>0</v>
      </c>
      <c r="R9" s="151">
        <v>0</v>
      </c>
    </row>
    <row r="10" spans="1:18" ht="15.75" customHeight="1">
      <c r="A10" s="31" t="s">
        <v>44</v>
      </c>
      <c r="B10" s="23">
        <v>1828.8249110572003</v>
      </c>
      <c r="C10" s="23">
        <v>1833.0452431641245</v>
      </c>
      <c r="D10" s="23">
        <v>1875.0548535709704</v>
      </c>
      <c r="E10" s="23">
        <v>1914.5294154397252</v>
      </c>
      <c r="F10" s="86">
        <v>1941.5497738609538</v>
      </c>
      <c r="G10" s="86">
        <v>2038.8624428847124</v>
      </c>
      <c r="H10" s="86">
        <v>1966.9631766502398</v>
      </c>
      <c r="I10" s="86">
        <v>1891.0478139991937</v>
      </c>
      <c r="J10" s="152">
        <v>1718.8239257400703</v>
      </c>
      <c r="K10" s="152">
        <v>0</v>
      </c>
      <c r="L10" s="152">
        <v>0</v>
      </c>
      <c r="M10" s="152">
        <v>0</v>
      </c>
      <c r="O10" s="152">
        <v>1722.3399120600702</v>
      </c>
      <c r="P10" s="152">
        <v>0</v>
      </c>
      <c r="Q10" s="152">
        <v>0</v>
      </c>
      <c r="R10" s="152">
        <v>0</v>
      </c>
    </row>
    <row r="11" spans="1:18" ht="15.75" customHeight="1">
      <c r="A11" s="30" t="s">
        <v>58</v>
      </c>
      <c r="B11" s="25">
        <v>64.045054753399995</v>
      </c>
      <c r="C11" s="25">
        <v>63.334326704638002</v>
      </c>
      <c r="D11" s="25">
        <v>57.966700317058027</v>
      </c>
      <c r="E11" s="25">
        <v>61.69046461305598</v>
      </c>
      <c r="F11" s="88">
        <v>87.090532805899983</v>
      </c>
      <c r="G11" s="88">
        <v>73.872277156502008</v>
      </c>
      <c r="H11" s="88">
        <v>64.496401551116008</v>
      </c>
      <c r="I11" s="88">
        <v>116.92555274463402</v>
      </c>
      <c r="J11" s="154">
        <v>53.129625133199994</v>
      </c>
      <c r="K11" s="154">
        <v>0</v>
      </c>
      <c r="L11" s="154">
        <v>0</v>
      </c>
      <c r="M11" s="154">
        <v>0</v>
      </c>
      <c r="O11" s="154">
        <v>53.129625133199994</v>
      </c>
      <c r="P11" s="154">
        <v>0</v>
      </c>
      <c r="Q11" s="154">
        <v>0</v>
      </c>
      <c r="R11" s="154">
        <v>0</v>
      </c>
    </row>
    <row r="12" spans="1:18" ht="18.75" customHeight="1">
      <c r="A12" s="32" t="s">
        <v>186</v>
      </c>
      <c r="B12" s="23">
        <v>1892.8699658106002</v>
      </c>
      <c r="C12" s="23">
        <v>1896.3795698687627</v>
      </c>
      <c r="D12" s="23">
        <v>1933.0215538880279</v>
      </c>
      <c r="E12" s="23">
        <v>1976.2198800527813</v>
      </c>
      <c r="F12" s="86">
        <v>2028.6403066668538</v>
      </c>
      <c r="G12" s="86">
        <v>2112.734720041215</v>
      </c>
      <c r="H12" s="86">
        <v>2031.4595782013557</v>
      </c>
      <c r="I12" s="86">
        <v>2007.9733667438277</v>
      </c>
      <c r="J12" s="152">
        <v>1771.9535508732704</v>
      </c>
      <c r="K12" s="152">
        <v>0</v>
      </c>
      <c r="L12" s="152">
        <v>0</v>
      </c>
      <c r="M12" s="152">
        <v>0</v>
      </c>
      <c r="O12" s="152">
        <v>1775.4695371932703</v>
      </c>
      <c r="P12" s="152">
        <v>0</v>
      </c>
      <c r="Q12" s="152">
        <v>0</v>
      </c>
      <c r="R12" s="152">
        <v>0</v>
      </c>
    </row>
    <row r="13" spans="1:18" ht="18.75" customHeight="1">
      <c r="A13" s="33" t="s">
        <v>78</v>
      </c>
      <c r="B13" s="22">
        <v>20.158483578800002</v>
      </c>
      <c r="C13" s="22">
        <v>20.388647958543999</v>
      </c>
      <c r="D13" s="22">
        <v>18.168800630714003</v>
      </c>
      <c r="E13" s="22">
        <v>16.213041700022004</v>
      </c>
      <c r="F13" s="85">
        <v>28.530007131321998</v>
      </c>
      <c r="G13" s="85">
        <v>32.936472419112008</v>
      </c>
      <c r="H13" s="85">
        <v>24.460441941859997</v>
      </c>
      <c r="I13" s="85">
        <v>37.015417296668005</v>
      </c>
      <c r="J13" s="151">
        <v>35.885463533535003</v>
      </c>
      <c r="K13" s="151">
        <v>0</v>
      </c>
      <c r="L13" s="151">
        <v>0</v>
      </c>
      <c r="M13" s="151">
        <v>0</v>
      </c>
      <c r="O13" s="151">
        <v>35.885463533535003</v>
      </c>
      <c r="P13" s="151">
        <v>0</v>
      </c>
      <c r="Q13" s="151">
        <v>0</v>
      </c>
      <c r="R13" s="151">
        <v>0</v>
      </c>
    </row>
    <row r="14" spans="1:18" ht="15.75" customHeight="1">
      <c r="A14" s="34"/>
      <c r="B14" s="22"/>
      <c r="C14" s="22"/>
      <c r="D14" s="22"/>
      <c r="E14" s="22"/>
      <c r="F14" s="85"/>
      <c r="G14" s="85"/>
      <c r="H14" s="85"/>
      <c r="I14" s="85"/>
      <c r="J14" s="151"/>
      <c r="K14" s="151"/>
      <c r="L14" s="151"/>
      <c r="M14" s="151"/>
      <c r="O14" s="151"/>
      <c r="P14" s="151"/>
      <c r="Q14" s="151"/>
      <c r="R14" s="151"/>
    </row>
    <row r="15" spans="1:18" ht="15.75" customHeight="1">
      <c r="A15" s="35" t="s">
        <v>129</v>
      </c>
      <c r="B15" s="24">
        <v>809.35497333599994</v>
      </c>
      <c r="C15" s="24">
        <v>866.98580723158</v>
      </c>
      <c r="D15" s="24">
        <v>920.44169615856003</v>
      </c>
      <c r="E15" s="24">
        <v>844.39717985728976</v>
      </c>
      <c r="F15" s="87">
        <v>988.71371524794404</v>
      </c>
      <c r="G15" s="87">
        <v>1016.580985444986</v>
      </c>
      <c r="H15" s="87">
        <v>1232.0464757071202</v>
      </c>
      <c r="I15" s="87">
        <v>966.39052662716949</v>
      </c>
      <c r="J15" s="153">
        <v>843.62497430210897</v>
      </c>
      <c r="K15" s="153">
        <v>0</v>
      </c>
      <c r="L15" s="153">
        <v>0</v>
      </c>
      <c r="M15" s="153">
        <v>0</v>
      </c>
      <c r="O15" s="153">
        <v>860.43222591710901</v>
      </c>
      <c r="P15" s="153">
        <v>0</v>
      </c>
      <c r="Q15" s="153">
        <v>0</v>
      </c>
      <c r="R15" s="153">
        <v>0</v>
      </c>
    </row>
    <row r="16" spans="1:18" ht="15.75" customHeight="1">
      <c r="A16" s="30" t="s">
        <v>96</v>
      </c>
      <c r="B16" s="22">
        <v>-4.1091112860000001</v>
      </c>
      <c r="C16" s="22">
        <v>1.1330863056239999</v>
      </c>
      <c r="D16" s="22">
        <v>1.0823910701640003</v>
      </c>
      <c r="E16" s="22">
        <v>0</v>
      </c>
      <c r="F16" s="85">
        <v>-3.6706884274720002</v>
      </c>
      <c r="G16" s="85">
        <v>-3.4014458911620009</v>
      </c>
      <c r="H16" s="85">
        <v>-0.85991330929999776</v>
      </c>
      <c r="I16" s="85">
        <v>-14.313399311089002</v>
      </c>
      <c r="J16" s="151">
        <v>0</v>
      </c>
      <c r="K16" s="151">
        <v>0</v>
      </c>
      <c r="L16" s="151">
        <v>0</v>
      </c>
      <c r="M16" s="151">
        <v>0</v>
      </c>
      <c r="O16" s="151">
        <v>0</v>
      </c>
      <c r="P16" s="151">
        <v>0</v>
      </c>
      <c r="Q16" s="151">
        <v>0</v>
      </c>
      <c r="R16" s="151">
        <v>0</v>
      </c>
    </row>
    <row r="17" spans="1:18" ht="15.75" customHeight="1">
      <c r="A17" s="36" t="s">
        <v>119</v>
      </c>
      <c r="B17" s="24">
        <v>805.24586204999991</v>
      </c>
      <c r="C17" s="24">
        <v>868.11889353720403</v>
      </c>
      <c r="D17" s="24">
        <v>921.52408722872406</v>
      </c>
      <c r="E17" s="24">
        <v>844.69536958768595</v>
      </c>
      <c r="F17" s="87">
        <v>985.04302682047205</v>
      </c>
      <c r="G17" s="87">
        <v>1013.179539553824</v>
      </c>
      <c r="H17" s="87">
        <v>1231.1865623978201</v>
      </c>
      <c r="I17" s="87">
        <v>952.07712731608035</v>
      </c>
      <c r="J17" s="153">
        <v>843.52960253908395</v>
      </c>
      <c r="K17" s="153">
        <v>0</v>
      </c>
      <c r="L17" s="153">
        <v>0</v>
      </c>
      <c r="M17" s="153">
        <v>0</v>
      </c>
      <c r="O17" s="153">
        <v>860.33685415408399</v>
      </c>
      <c r="P17" s="153">
        <v>0</v>
      </c>
      <c r="Q17" s="153">
        <v>0</v>
      </c>
      <c r="R17" s="153">
        <v>0</v>
      </c>
    </row>
    <row r="18" spans="1:18" ht="15.75" customHeight="1">
      <c r="A18" s="30" t="s">
        <v>64</v>
      </c>
      <c r="B18" s="22">
        <v>-291.62080448869199</v>
      </c>
      <c r="C18" s="22">
        <v>-271.79402831555501</v>
      </c>
      <c r="D18" s="22">
        <v>-336.07735739653401</v>
      </c>
      <c r="E18" s="22">
        <v>-374.5813844721589</v>
      </c>
      <c r="F18" s="85">
        <v>-370.21143039812995</v>
      </c>
      <c r="G18" s="85">
        <v>-377.05390961227607</v>
      </c>
      <c r="H18" s="85">
        <v>-356.46888217395406</v>
      </c>
      <c r="I18" s="85">
        <v>-399.81320640646004</v>
      </c>
      <c r="J18" s="151">
        <v>-486.54522326590103</v>
      </c>
      <c r="K18" s="151">
        <v>0</v>
      </c>
      <c r="L18" s="151">
        <v>0</v>
      </c>
      <c r="M18" s="151">
        <v>0</v>
      </c>
      <c r="O18" s="151">
        <v>-486.54522326590103</v>
      </c>
      <c r="P18" s="151">
        <v>0</v>
      </c>
      <c r="Q18" s="151">
        <v>0</v>
      </c>
      <c r="R18" s="151">
        <v>0</v>
      </c>
    </row>
    <row r="19" spans="1:18" ht="15.75" customHeight="1">
      <c r="A19" s="37" t="s">
        <v>156</v>
      </c>
      <c r="B19" s="28">
        <v>0</v>
      </c>
      <c r="C19" s="28">
        <v>0</v>
      </c>
      <c r="D19" s="28">
        <v>0</v>
      </c>
      <c r="E19" s="28">
        <v>0</v>
      </c>
      <c r="F19" s="91">
        <v>0</v>
      </c>
      <c r="G19" s="91">
        <v>0</v>
      </c>
      <c r="H19" s="91">
        <v>0</v>
      </c>
      <c r="I19" s="91">
        <v>0</v>
      </c>
      <c r="J19" s="160">
        <v>0</v>
      </c>
      <c r="K19" s="160">
        <v>0</v>
      </c>
      <c r="L19" s="160">
        <v>0</v>
      </c>
      <c r="M19" s="160">
        <v>0</v>
      </c>
      <c r="O19" s="160">
        <v>0</v>
      </c>
      <c r="P19" s="160">
        <v>0</v>
      </c>
      <c r="Q19" s="160">
        <v>0</v>
      </c>
      <c r="R19" s="160">
        <v>0</v>
      </c>
    </row>
    <row r="20" spans="1:18" ht="15.75" customHeight="1">
      <c r="A20" s="31" t="s">
        <v>118</v>
      </c>
      <c r="B20" s="26">
        <v>513.62505756130793</v>
      </c>
      <c r="C20" s="26">
        <v>596.32486522164902</v>
      </c>
      <c r="D20" s="26">
        <v>585.44672983219016</v>
      </c>
      <c r="E20" s="26">
        <v>470.1139851155267</v>
      </c>
      <c r="F20" s="89">
        <v>614.83159642234205</v>
      </c>
      <c r="G20" s="89">
        <v>636.12562994154814</v>
      </c>
      <c r="H20" s="89">
        <v>874.71768022386595</v>
      </c>
      <c r="I20" s="89">
        <v>552.26392090962008</v>
      </c>
      <c r="J20" s="155">
        <v>356.98437927318292</v>
      </c>
      <c r="K20" s="155">
        <v>0</v>
      </c>
      <c r="L20" s="155">
        <v>0</v>
      </c>
      <c r="M20" s="155">
        <v>0</v>
      </c>
      <c r="O20" s="155">
        <v>373.79163088818297</v>
      </c>
      <c r="P20" s="155">
        <v>0</v>
      </c>
      <c r="Q20" s="155">
        <v>0</v>
      </c>
      <c r="R20" s="155">
        <v>0</v>
      </c>
    </row>
    <row r="21" spans="1:18" ht="18.75" customHeight="1">
      <c r="A21" s="33" t="s">
        <v>33</v>
      </c>
      <c r="B21" s="22">
        <v>0</v>
      </c>
      <c r="C21" s="22">
        <v>0</v>
      </c>
      <c r="D21" s="22">
        <v>0</v>
      </c>
      <c r="E21" s="22">
        <v>0</v>
      </c>
      <c r="F21" s="85">
        <v>0</v>
      </c>
      <c r="G21" s="85">
        <v>0</v>
      </c>
      <c r="H21" s="85">
        <v>0</v>
      </c>
      <c r="I21" s="85">
        <v>0</v>
      </c>
      <c r="J21" s="151">
        <v>0</v>
      </c>
      <c r="K21" s="151">
        <v>0</v>
      </c>
      <c r="L21" s="151">
        <v>0</v>
      </c>
      <c r="M21" s="151">
        <v>0</v>
      </c>
      <c r="O21" s="151">
        <v>0</v>
      </c>
      <c r="P21" s="151">
        <v>0</v>
      </c>
      <c r="Q21" s="151">
        <v>0</v>
      </c>
      <c r="R21" s="151">
        <v>0</v>
      </c>
    </row>
    <row r="22" spans="1:18" ht="15.75" customHeight="1">
      <c r="A22" s="30"/>
      <c r="B22" s="27"/>
      <c r="C22" s="27"/>
      <c r="D22" s="27"/>
      <c r="E22" s="27"/>
      <c r="F22" s="90"/>
      <c r="G22" s="90"/>
      <c r="H22" s="90"/>
      <c r="I22" s="90"/>
      <c r="J22" s="158"/>
      <c r="K22" s="158"/>
      <c r="L22" s="158"/>
      <c r="M22" s="158"/>
      <c r="O22" s="158"/>
      <c r="P22" s="158"/>
      <c r="Q22" s="158"/>
      <c r="R22" s="158"/>
    </row>
    <row r="23" spans="1:18" ht="15.75" customHeight="1">
      <c r="A23" s="30" t="s">
        <v>98</v>
      </c>
      <c r="B23" s="27">
        <v>42.758086289852606</v>
      </c>
      <c r="C23" s="27">
        <v>45.717947029537918</v>
      </c>
      <c r="D23" s="27">
        <v>47.616732172862129</v>
      </c>
      <c r="E23" s="27">
        <v>42.727896241724757</v>
      </c>
      <c r="F23" s="90">
        <v>48.737753656903557</v>
      </c>
      <c r="G23" s="90">
        <v>48.116830560968616</v>
      </c>
      <c r="H23" s="90">
        <v>60.648338215913114</v>
      </c>
      <c r="I23" s="90">
        <v>48.127656603049914</v>
      </c>
      <c r="J23" s="158">
        <v>47.609880850790134</v>
      </c>
      <c r="K23" s="158">
        <v>0</v>
      </c>
      <c r="L23" s="158">
        <v>0</v>
      </c>
      <c r="M23" s="158">
        <v>0</v>
      </c>
      <c r="O23" s="158">
        <v>48.462235363233155</v>
      </c>
      <c r="P23" s="158">
        <v>0</v>
      </c>
      <c r="Q23" s="158">
        <v>0</v>
      </c>
      <c r="R23" s="158">
        <v>0</v>
      </c>
    </row>
    <row r="24" spans="1:18" ht="15.75" customHeight="1">
      <c r="A24" s="30" t="s">
        <v>46</v>
      </c>
      <c r="B24" s="27">
        <v>42.541002635918652</v>
      </c>
      <c r="C24" s="27">
        <v>45.777697003837766</v>
      </c>
      <c r="D24" s="27">
        <v>47.672726947880903</v>
      </c>
      <c r="E24" s="27">
        <v>42.742985136103663</v>
      </c>
      <c r="F24" s="90">
        <v>48.556810371126929</v>
      </c>
      <c r="G24" s="90">
        <v>47.955833259277298</v>
      </c>
      <c r="H24" s="90">
        <v>60.606008389687318</v>
      </c>
      <c r="I24" s="90">
        <v>47.414828457609914</v>
      </c>
      <c r="J24" s="158">
        <v>47.604498556035395</v>
      </c>
      <c r="K24" s="158">
        <v>0</v>
      </c>
      <c r="L24" s="158">
        <v>0</v>
      </c>
      <c r="M24" s="158">
        <v>0</v>
      </c>
      <c r="O24" s="158">
        <v>48.456863727109464</v>
      </c>
      <c r="P24" s="158">
        <v>0</v>
      </c>
      <c r="Q24" s="158">
        <v>0</v>
      </c>
      <c r="R24" s="158">
        <v>0</v>
      </c>
    </row>
    <row r="25" spans="1:18" ht="15.75" customHeight="1">
      <c r="A25" s="30" t="s">
        <v>47</v>
      </c>
      <c r="B25" s="27">
        <v>27.134724880129511</v>
      </c>
      <c r="C25" s="27">
        <v>31.445438175803442</v>
      </c>
      <c r="D25" s="27">
        <v>30.286611582506062</v>
      </c>
      <c r="E25" s="27">
        <v>23.788546500350495</v>
      </c>
      <c r="F25" s="90">
        <v>30.307570760660756</v>
      </c>
      <c r="G25" s="90">
        <v>30.109110429592345</v>
      </c>
      <c r="H25" s="90">
        <v>43.058581603594433</v>
      </c>
      <c r="I25" s="90">
        <v>27.503548107571913</v>
      </c>
      <c r="J25" s="158">
        <v>20.146373424814133</v>
      </c>
      <c r="K25" s="158">
        <v>0</v>
      </c>
      <c r="L25" s="158">
        <v>0</v>
      </c>
      <c r="M25" s="158">
        <v>0</v>
      </c>
      <c r="O25" s="158">
        <v>21.053114292182503</v>
      </c>
      <c r="P25" s="158">
        <v>0</v>
      </c>
      <c r="Q25" s="158">
        <v>0</v>
      </c>
      <c r="R25" s="158">
        <v>0</v>
      </c>
    </row>
    <row r="26" spans="1:18" ht="15.75" customHeight="1">
      <c r="A26" s="30"/>
      <c r="B26" s="22"/>
      <c r="C26" s="22"/>
      <c r="D26" s="22"/>
      <c r="E26" s="22"/>
      <c r="F26" s="85"/>
      <c r="G26" s="85"/>
      <c r="H26" s="85"/>
      <c r="I26" s="85"/>
      <c r="J26" s="151"/>
      <c r="K26" s="151"/>
      <c r="L26" s="151"/>
      <c r="M26" s="151"/>
      <c r="O26" s="151"/>
      <c r="P26" s="151"/>
      <c r="Q26" s="151"/>
      <c r="R26" s="151"/>
    </row>
    <row r="27" spans="1:18" ht="15.75" customHeight="1">
      <c r="A27" s="30" t="s">
        <v>48</v>
      </c>
      <c r="B27" s="22">
        <v>306.57320400000003</v>
      </c>
      <c r="C27" s="22">
        <v>3670.6717591634997</v>
      </c>
      <c r="D27" s="22">
        <v>299.66719906250046</v>
      </c>
      <c r="E27" s="22">
        <v>620.86486710200006</v>
      </c>
      <c r="F27" s="85">
        <v>401.76022708600004</v>
      </c>
      <c r="G27" s="85">
        <v>297.73059768820605</v>
      </c>
      <c r="H27" s="85">
        <v>206.86247664414191</v>
      </c>
      <c r="I27" s="85">
        <v>531.76461581957199</v>
      </c>
      <c r="J27" s="151">
        <v>247.111682895</v>
      </c>
      <c r="K27" s="151">
        <v>0</v>
      </c>
      <c r="L27" s="151">
        <v>0</v>
      </c>
      <c r="M27" s="151">
        <v>0</v>
      </c>
      <c r="O27" s="151">
        <v>247.111682895</v>
      </c>
      <c r="P27" s="151">
        <v>0</v>
      </c>
      <c r="Q27" s="151">
        <v>0</v>
      </c>
      <c r="R27" s="151">
        <v>0</v>
      </c>
    </row>
    <row r="28" spans="1:18" ht="15.75" customHeight="1">
      <c r="A28" s="30" t="s">
        <v>0</v>
      </c>
      <c r="B28" s="22">
        <v>0</v>
      </c>
      <c r="C28" s="22">
        <v>0</v>
      </c>
      <c r="D28" s="22">
        <v>0</v>
      </c>
      <c r="E28" s="22">
        <v>0</v>
      </c>
      <c r="F28" s="85">
        <v>0</v>
      </c>
      <c r="G28" s="85">
        <v>0</v>
      </c>
      <c r="H28" s="85">
        <v>0</v>
      </c>
      <c r="I28" s="85">
        <v>0</v>
      </c>
      <c r="J28" s="151">
        <v>0</v>
      </c>
      <c r="K28" s="151">
        <v>0</v>
      </c>
      <c r="L28" s="151">
        <v>0</v>
      </c>
      <c r="M28" s="151">
        <v>0</v>
      </c>
      <c r="O28" s="151">
        <v>0</v>
      </c>
      <c r="P28" s="151">
        <v>0</v>
      </c>
      <c r="Q28" s="151">
        <v>0</v>
      </c>
      <c r="R28" s="151">
        <v>0</v>
      </c>
    </row>
    <row r="29" spans="1:18" s="108" customFormat="1" ht="15.75" customHeight="1">
      <c r="A29" s="113" t="s">
        <v>99</v>
      </c>
      <c r="B29" s="22">
        <v>306.57320400000003</v>
      </c>
      <c r="C29" s="22">
        <v>340.33315403849974</v>
      </c>
      <c r="D29" s="22">
        <v>317.12340443750054</v>
      </c>
      <c r="E29" s="22">
        <v>623.42345985199972</v>
      </c>
      <c r="F29" s="85">
        <v>401.76022708600004</v>
      </c>
      <c r="G29" s="85">
        <v>297.73059768820605</v>
      </c>
      <c r="H29" s="85">
        <v>206.86247664414191</v>
      </c>
      <c r="I29" s="85">
        <v>531.76461581957199</v>
      </c>
      <c r="J29" s="151">
        <v>247.111682895</v>
      </c>
      <c r="K29" s="151">
        <v>0</v>
      </c>
      <c r="L29" s="151">
        <v>0</v>
      </c>
      <c r="M29" s="151">
        <v>0</v>
      </c>
      <c r="O29" s="151">
        <v>247.111682895</v>
      </c>
      <c r="P29" s="151">
        <v>0</v>
      </c>
      <c r="Q29" s="151">
        <v>0</v>
      </c>
      <c r="R29" s="151">
        <v>0</v>
      </c>
    </row>
    <row r="30" spans="1:18" ht="15.75" customHeight="1">
      <c r="A30" s="60"/>
      <c r="B30" s="28"/>
      <c r="C30" s="28"/>
      <c r="D30" s="28"/>
      <c r="E30" s="28"/>
      <c r="F30" s="91"/>
      <c r="G30" s="91"/>
      <c r="H30" s="91"/>
      <c r="I30" s="91"/>
      <c r="J30" s="160"/>
      <c r="K30" s="160"/>
      <c r="L30" s="160"/>
      <c r="M30" s="160"/>
      <c r="O30" s="160"/>
      <c r="P30" s="160"/>
      <c r="Q30" s="160"/>
      <c r="R30" s="160"/>
    </row>
    <row r="31" spans="1:18" ht="15.75" customHeight="1">
      <c r="A31" s="39" t="s">
        <v>66</v>
      </c>
      <c r="B31" s="22">
        <v>36730.169000000002</v>
      </c>
      <c r="C31" s="22">
        <v>37914.050999999999</v>
      </c>
      <c r="D31" s="22">
        <v>38232.964</v>
      </c>
      <c r="E31" s="22">
        <v>39428.362999999998</v>
      </c>
      <c r="F31" s="85">
        <v>40050.925000000003</v>
      </c>
      <c r="G31" s="85">
        <v>40796.868000000002</v>
      </c>
      <c r="H31" s="85">
        <v>40701</v>
      </c>
      <c r="I31" s="85">
        <v>41624.639999999999</v>
      </c>
      <c r="J31" s="151">
        <v>42647.3</v>
      </c>
      <c r="K31" s="151">
        <v>0</v>
      </c>
      <c r="L31" s="151">
        <v>0</v>
      </c>
      <c r="M31" s="151">
        <v>0</v>
      </c>
      <c r="O31" s="151">
        <v>42647.3</v>
      </c>
      <c r="P31" s="151">
        <v>0</v>
      </c>
      <c r="Q31" s="151">
        <v>0</v>
      </c>
      <c r="R31" s="151">
        <v>0</v>
      </c>
    </row>
    <row r="32" spans="1:18" ht="15.75" customHeight="1">
      <c r="A32" s="30" t="s">
        <v>69</v>
      </c>
      <c r="B32" s="22">
        <v>36320.375999999997</v>
      </c>
      <c r="C32" s="22">
        <v>37502.095999999998</v>
      </c>
      <c r="D32" s="22">
        <v>37808.311000000002</v>
      </c>
      <c r="E32" s="22">
        <v>39003.074000000001</v>
      </c>
      <c r="F32" s="85">
        <v>39579.385000000002</v>
      </c>
      <c r="G32" s="85">
        <v>40342.947999999997</v>
      </c>
      <c r="H32" s="85">
        <v>40250</v>
      </c>
      <c r="I32" s="85">
        <v>41167.629999999997</v>
      </c>
      <c r="J32" s="151">
        <v>42378.17</v>
      </c>
      <c r="K32" s="151">
        <v>0</v>
      </c>
      <c r="L32" s="151">
        <v>0</v>
      </c>
      <c r="M32" s="151">
        <v>0</v>
      </c>
      <c r="O32" s="151">
        <v>42378.17</v>
      </c>
      <c r="P32" s="151">
        <v>0</v>
      </c>
      <c r="Q32" s="151">
        <v>0</v>
      </c>
      <c r="R32" s="151">
        <v>0</v>
      </c>
    </row>
    <row r="33" spans="1:18" ht="15.75" customHeight="1">
      <c r="A33" s="30" t="s">
        <v>67</v>
      </c>
      <c r="B33" s="22">
        <v>302.150761856987</v>
      </c>
      <c r="C33" s="22">
        <v>289.95376157284102</v>
      </c>
      <c r="D33" s="22">
        <v>279.30429060787401</v>
      </c>
      <c r="E33" s="22">
        <v>284.25510750529202</v>
      </c>
      <c r="F33" s="85">
        <v>294.20434669274601</v>
      </c>
      <c r="G33" s="85">
        <v>284.12123339514801</v>
      </c>
      <c r="H33" s="85">
        <v>266.15583658020103</v>
      </c>
      <c r="I33" s="85">
        <v>264.92189638412799</v>
      </c>
      <c r="J33" s="151">
        <v>262.76242481633</v>
      </c>
      <c r="K33" s="151">
        <v>0</v>
      </c>
      <c r="L33" s="151">
        <v>0</v>
      </c>
      <c r="M33" s="151">
        <v>0</v>
      </c>
      <c r="O33" s="151">
        <v>262.76242481633</v>
      </c>
      <c r="P33" s="151">
        <v>0</v>
      </c>
      <c r="Q33" s="151">
        <v>0</v>
      </c>
      <c r="R33" s="151">
        <v>0</v>
      </c>
    </row>
    <row r="34" spans="1:18" ht="15.75" customHeight="1">
      <c r="A34" s="30" t="s">
        <v>68</v>
      </c>
      <c r="B34" s="22">
        <v>17.00717146819672</v>
      </c>
      <c r="C34" s="22">
        <v>16.705039379999999</v>
      </c>
      <c r="D34" s="22">
        <v>16.400325299999999</v>
      </c>
      <c r="E34" s="22">
        <v>16.435967999999999</v>
      </c>
      <c r="F34" s="85">
        <v>16.271051098698461</v>
      </c>
      <c r="G34" s="85">
        <v>16.7272</v>
      </c>
      <c r="H34" s="85">
        <v>16.108091999999999</v>
      </c>
      <c r="I34" s="85">
        <v>15.310854000000001</v>
      </c>
      <c r="J34" s="151">
        <v>13.607909999999999</v>
      </c>
      <c r="K34" s="151">
        <v>0</v>
      </c>
      <c r="L34" s="151">
        <v>0</v>
      </c>
      <c r="M34" s="151">
        <v>0</v>
      </c>
      <c r="O34" s="151">
        <v>13.629059999999999</v>
      </c>
      <c r="P34" s="151">
        <v>0</v>
      </c>
      <c r="Q34" s="151">
        <v>0</v>
      </c>
      <c r="R34" s="151">
        <v>0</v>
      </c>
    </row>
    <row r="35" spans="1:18" ht="15.75" customHeight="1">
      <c r="A35" s="30" t="s">
        <v>70</v>
      </c>
      <c r="B35" s="22">
        <v>44.335297097704917</v>
      </c>
      <c r="C35" s="22">
        <v>46.787849909999998</v>
      </c>
      <c r="D35" s="22">
        <v>46.891771200000008</v>
      </c>
      <c r="E35" s="22">
        <v>45.033048000000001</v>
      </c>
      <c r="F35" s="85">
        <v>41.014329185275386</v>
      </c>
      <c r="G35" s="85">
        <v>46.450378799999996</v>
      </c>
      <c r="H35" s="85">
        <v>41.842331999999999</v>
      </c>
      <c r="I35" s="85">
        <v>43.956770000000006</v>
      </c>
      <c r="J35" s="151">
        <v>68.944769999999991</v>
      </c>
      <c r="K35" s="151">
        <v>0</v>
      </c>
      <c r="L35" s="151">
        <v>0</v>
      </c>
      <c r="M35" s="151">
        <v>0</v>
      </c>
      <c r="O35" s="151">
        <v>68.944769999999991</v>
      </c>
      <c r="P35" s="151">
        <v>0</v>
      </c>
      <c r="Q35" s="151">
        <v>0</v>
      </c>
      <c r="R35" s="151">
        <v>0</v>
      </c>
    </row>
    <row r="36" spans="1:18" ht="15.75" customHeight="1">
      <c r="A36" s="37" t="s">
        <v>69</v>
      </c>
      <c r="B36" s="22">
        <v>16.689622319999998</v>
      </c>
      <c r="C36" s="22">
        <v>16.369572359999999</v>
      </c>
      <c r="D36" s="22">
        <v>16.06268085</v>
      </c>
      <c r="E36" s="22">
        <v>16.116216000000001</v>
      </c>
      <c r="F36" s="85">
        <v>15.991272149513845</v>
      </c>
      <c r="G36" s="85">
        <v>16.40432444</v>
      </c>
      <c r="H36" s="85">
        <v>15.820055999999999</v>
      </c>
      <c r="I36" s="85">
        <v>14.989481000000001</v>
      </c>
      <c r="J36" s="151">
        <v>13.270919999999998</v>
      </c>
      <c r="K36" s="151">
        <v>0</v>
      </c>
      <c r="L36" s="151">
        <v>0</v>
      </c>
      <c r="M36" s="151">
        <v>0</v>
      </c>
      <c r="O36" s="151">
        <v>13.292069999999999</v>
      </c>
      <c r="P36" s="151">
        <v>0</v>
      </c>
      <c r="Q36" s="151">
        <v>0</v>
      </c>
      <c r="R36" s="151">
        <v>0</v>
      </c>
    </row>
    <row r="37" spans="1:18" s="203" customFormat="1" ht="48" customHeight="1">
      <c r="A37" s="448"/>
      <c r="B37" s="449"/>
      <c r="C37" s="449"/>
      <c r="D37" s="449"/>
      <c r="E37" s="449"/>
      <c r="F37" s="449"/>
      <c r="G37" s="449"/>
      <c r="H37" s="449"/>
      <c r="I37" s="449"/>
      <c r="J37" s="449"/>
      <c r="K37" s="449"/>
      <c r="L37" s="449"/>
      <c r="M37" s="449"/>
      <c r="O37" s="449"/>
      <c r="P37" s="449"/>
      <c r="Q37" s="449"/>
      <c r="R37" s="449"/>
    </row>
  </sheetData>
  <mergeCells count="5">
    <mergeCell ref="O3:R3"/>
    <mergeCell ref="B4:E4"/>
    <mergeCell ref="F4:I4"/>
    <mergeCell ref="J4:M4"/>
    <mergeCell ref="O4:R4"/>
  </mergeCells>
  <phoneticPr fontId="14" type="noConversion"/>
  <pageMargins left="0.39" right="0.28000000000000003" top="0.984251969" bottom="0.984251969" header="0.5" footer="0.5"/>
  <pageSetup paperSize="9" scale="6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4"/>
    <pageSetUpPr fitToPage="1"/>
  </sheetPr>
  <dimension ref="A2:R49"/>
  <sheetViews>
    <sheetView showGridLines="0" view="pageBreakPreview" zoomScale="70" zoomScaleNormal="100" zoomScaleSheetLayoutView="70" workbookViewId="0"/>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18" ht="13.5" thickBot="1"/>
    <row r="3" spans="1:18" ht="16.5" thickBot="1">
      <c r="A3" s="289" t="s">
        <v>165</v>
      </c>
      <c r="B3" s="300"/>
      <c r="C3" s="300"/>
      <c r="D3" s="300"/>
      <c r="E3" s="300"/>
      <c r="F3" s="300"/>
      <c r="G3" s="300"/>
      <c r="H3" s="300"/>
      <c r="I3" s="300"/>
      <c r="J3" s="300"/>
      <c r="K3" s="300"/>
      <c r="L3" s="300"/>
      <c r="M3" s="30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302" t="s">
        <v>115</v>
      </c>
      <c r="B5" s="303" t="s">
        <v>109</v>
      </c>
      <c r="C5" s="303" t="s">
        <v>110</v>
      </c>
      <c r="D5" s="303" t="s">
        <v>111</v>
      </c>
      <c r="E5" s="304" t="s">
        <v>112</v>
      </c>
      <c r="F5" s="296" t="s">
        <v>109</v>
      </c>
      <c r="G5" s="296" t="s">
        <v>110</v>
      </c>
      <c r="H5" s="296" t="s">
        <v>111</v>
      </c>
      <c r="I5" s="297" t="s">
        <v>112</v>
      </c>
      <c r="J5" s="298" t="s">
        <v>109</v>
      </c>
      <c r="K5" s="298" t="s">
        <v>110</v>
      </c>
      <c r="L5" s="298" t="s">
        <v>111</v>
      </c>
      <c r="M5" s="299" t="s">
        <v>112</v>
      </c>
      <c r="N5" s="196"/>
      <c r="O5" s="298" t="s">
        <v>109</v>
      </c>
      <c r="P5" s="298" t="s">
        <v>110</v>
      </c>
      <c r="Q5" s="298" t="s">
        <v>111</v>
      </c>
      <c r="R5" s="299" t="s">
        <v>112</v>
      </c>
    </row>
    <row r="6" spans="1:18" ht="15.75" customHeight="1">
      <c r="A6" s="30" t="s">
        <v>45</v>
      </c>
      <c r="B6" s="105">
        <v>1412.0493834991598</v>
      </c>
      <c r="C6" s="105">
        <v>1491.8015540721904</v>
      </c>
      <c r="D6" s="105">
        <v>1435.9189195095796</v>
      </c>
      <c r="E6" s="105">
        <v>1451.4737875607007</v>
      </c>
      <c r="F6" s="205">
        <v>1451.2879672029001</v>
      </c>
      <c r="G6" s="205">
        <v>1478.2527409264897</v>
      </c>
      <c r="H6" s="205">
        <v>1316.9519962854502</v>
      </c>
      <c r="I6" s="205">
        <v>1338.9729518083504</v>
      </c>
      <c r="J6" s="206">
        <v>1312.13068024529</v>
      </c>
      <c r="K6" s="206">
        <v>0</v>
      </c>
      <c r="L6" s="206">
        <v>0</v>
      </c>
      <c r="M6" s="206">
        <v>0</v>
      </c>
      <c r="N6" s="84"/>
      <c r="O6" s="206">
        <v>1312.13068024529</v>
      </c>
      <c r="P6" s="206">
        <v>0</v>
      </c>
      <c r="Q6" s="206">
        <v>0</v>
      </c>
      <c r="R6" s="206">
        <v>0</v>
      </c>
    </row>
    <row r="7" spans="1:18" ht="15.75" customHeight="1">
      <c r="A7" s="30" t="s">
        <v>61</v>
      </c>
      <c r="B7" s="105">
        <v>288.08962782479301</v>
      </c>
      <c r="C7" s="105">
        <v>279.60702642309496</v>
      </c>
      <c r="D7" s="105">
        <v>267.56372843246595</v>
      </c>
      <c r="E7" s="105">
        <v>268.58800884385585</v>
      </c>
      <c r="F7" s="205">
        <v>259.68784835723096</v>
      </c>
      <c r="G7" s="205">
        <v>240.2033417023581</v>
      </c>
      <c r="H7" s="205">
        <v>211.45010588414294</v>
      </c>
      <c r="I7" s="205">
        <v>229.29320481564298</v>
      </c>
      <c r="J7" s="206">
        <v>222.16956367190198</v>
      </c>
      <c r="K7" s="206">
        <v>0</v>
      </c>
      <c r="L7" s="206">
        <v>0</v>
      </c>
      <c r="M7" s="206">
        <v>0</v>
      </c>
      <c r="N7" s="84"/>
      <c r="O7" s="206">
        <v>222.16956367190198</v>
      </c>
      <c r="P7" s="206">
        <v>0</v>
      </c>
      <c r="Q7" s="206">
        <v>0</v>
      </c>
      <c r="R7" s="206">
        <v>0</v>
      </c>
    </row>
    <row r="8" spans="1:18" ht="15.75" customHeight="1">
      <c r="A8" s="31" t="s">
        <v>6</v>
      </c>
      <c r="B8" s="207">
        <v>1700.1390113239529</v>
      </c>
      <c r="C8" s="207">
        <v>1771.4085804952854</v>
      </c>
      <c r="D8" s="207">
        <v>1703.4826479420458</v>
      </c>
      <c r="E8" s="207">
        <v>1720.0617964045559</v>
      </c>
      <c r="F8" s="208">
        <v>1710.975815560131</v>
      </c>
      <c r="G8" s="208">
        <v>1718.4560826288478</v>
      </c>
      <c r="H8" s="208">
        <v>1528.402102169593</v>
      </c>
      <c r="I8" s="208">
        <v>1568.266156623994</v>
      </c>
      <c r="J8" s="209">
        <v>1534.3002439171919</v>
      </c>
      <c r="K8" s="209">
        <v>0</v>
      </c>
      <c r="L8" s="209">
        <v>0</v>
      </c>
      <c r="M8" s="209">
        <v>0</v>
      </c>
      <c r="N8" s="84"/>
      <c r="O8" s="209">
        <v>1534.3002439171919</v>
      </c>
      <c r="P8" s="209">
        <v>0</v>
      </c>
      <c r="Q8" s="209">
        <v>0</v>
      </c>
      <c r="R8" s="209">
        <v>0</v>
      </c>
    </row>
    <row r="9" spans="1:18" ht="15.75" customHeight="1">
      <c r="A9" s="30" t="s">
        <v>131</v>
      </c>
      <c r="B9" s="105">
        <v>5.8226611594200701</v>
      </c>
      <c r="C9" s="105">
        <v>6.1720889480981285</v>
      </c>
      <c r="D9" s="105">
        <v>14.447152356183702</v>
      </c>
      <c r="E9" s="105">
        <v>17.6226260300433</v>
      </c>
      <c r="F9" s="205">
        <v>20.910575376694201</v>
      </c>
      <c r="G9" s="205">
        <v>-5.526383770484701</v>
      </c>
      <c r="H9" s="205">
        <v>8.6367987096029015</v>
      </c>
      <c r="I9" s="205">
        <v>14.690712530171002</v>
      </c>
      <c r="J9" s="206">
        <v>5.9169889660277804</v>
      </c>
      <c r="K9" s="206">
        <v>0</v>
      </c>
      <c r="L9" s="206">
        <v>0</v>
      </c>
      <c r="M9" s="206">
        <v>0</v>
      </c>
      <c r="N9" s="84"/>
      <c r="O9" s="206">
        <v>5.9169889660277804</v>
      </c>
      <c r="P9" s="206">
        <v>0</v>
      </c>
      <c r="Q9" s="206">
        <v>0</v>
      </c>
      <c r="R9" s="206">
        <v>0</v>
      </c>
    </row>
    <row r="10" spans="1:18" ht="15.75" customHeight="1">
      <c r="A10" s="31" t="s">
        <v>44</v>
      </c>
      <c r="B10" s="207">
        <v>1705.9616724833729</v>
      </c>
      <c r="C10" s="207">
        <v>1777.5806694433834</v>
      </c>
      <c r="D10" s="207">
        <v>1717.9298002982296</v>
      </c>
      <c r="E10" s="207">
        <v>1737.6844224345996</v>
      </c>
      <c r="F10" s="208">
        <v>1731.8863909368251</v>
      </c>
      <c r="G10" s="208">
        <v>1712.9296988583633</v>
      </c>
      <c r="H10" s="208">
        <v>1537.0389008791954</v>
      </c>
      <c r="I10" s="208">
        <v>1582.9568691541654</v>
      </c>
      <c r="J10" s="209">
        <v>1540.2172328832196</v>
      </c>
      <c r="K10" s="209">
        <v>0</v>
      </c>
      <c r="L10" s="209">
        <v>0</v>
      </c>
      <c r="M10" s="209">
        <v>0</v>
      </c>
      <c r="N10" s="84"/>
      <c r="O10" s="209">
        <v>1540.2172328832196</v>
      </c>
      <c r="P10" s="209">
        <v>0</v>
      </c>
      <c r="Q10" s="209">
        <v>0</v>
      </c>
      <c r="R10" s="209">
        <v>0</v>
      </c>
    </row>
    <row r="11" spans="1:18" ht="15.75" customHeight="1">
      <c r="A11" s="30" t="s">
        <v>58</v>
      </c>
      <c r="B11" s="210">
        <v>16.530209782081798</v>
      </c>
      <c r="C11" s="210">
        <v>24.840369720549901</v>
      </c>
      <c r="D11" s="210">
        <v>19.542731263025303</v>
      </c>
      <c r="E11" s="210">
        <v>16.044748684612301</v>
      </c>
      <c r="F11" s="211">
        <v>17.601785061380046</v>
      </c>
      <c r="G11" s="211">
        <v>21.490993475341238</v>
      </c>
      <c r="H11" s="211">
        <v>22.448475344992616</v>
      </c>
      <c r="I11" s="211">
        <v>16.529290842533811</v>
      </c>
      <c r="J11" s="212">
        <v>13.298960429519379</v>
      </c>
      <c r="K11" s="212">
        <v>0</v>
      </c>
      <c r="L11" s="212">
        <v>0</v>
      </c>
      <c r="M11" s="212">
        <v>0</v>
      </c>
      <c r="N11" s="84"/>
      <c r="O11" s="212">
        <v>13.298960429519379</v>
      </c>
      <c r="P11" s="212">
        <v>0</v>
      </c>
      <c r="Q11" s="212">
        <v>0</v>
      </c>
      <c r="R11" s="212">
        <v>0</v>
      </c>
    </row>
    <row r="12" spans="1:18" ht="18.75" customHeight="1">
      <c r="A12" s="32" t="s">
        <v>186</v>
      </c>
      <c r="B12" s="207">
        <v>1722.4918822654547</v>
      </c>
      <c r="C12" s="207">
        <v>1802.4210391639333</v>
      </c>
      <c r="D12" s="207">
        <v>1737.472531561255</v>
      </c>
      <c r="E12" s="207">
        <v>1753.729171119212</v>
      </c>
      <c r="F12" s="208">
        <v>1749.4881759982052</v>
      </c>
      <c r="G12" s="208">
        <v>1734.4206923337044</v>
      </c>
      <c r="H12" s="208">
        <v>1559.4873762241878</v>
      </c>
      <c r="I12" s="208">
        <v>1599.4861599966998</v>
      </c>
      <c r="J12" s="209">
        <v>1553.516193312739</v>
      </c>
      <c r="K12" s="209">
        <v>0</v>
      </c>
      <c r="L12" s="209">
        <v>0</v>
      </c>
      <c r="M12" s="209">
        <v>0</v>
      </c>
      <c r="N12" s="84"/>
      <c r="O12" s="209">
        <v>1553.516193312739</v>
      </c>
      <c r="P12" s="209">
        <v>0</v>
      </c>
      <c r="Q12" s="209">
        <v>0</v>
      </c>
      <c r="R12" s="209">
        <v>0</v>
      </c>
    </row>
    <row r="13" spans="1:18" ht="18.75" customHeight="1">
      <c r="A13" s="33" t="s">
        <v>78</v>
      </c>
      <c r="B13" s="105">
        <v>62.623568249544498</v>
      </c>
      <c r="C13" s="105">
        <v>67.552358185135517</v>
      </c>
      <c r="D13" s="105">
        <v>56.324031285913975</v>
      </c>
      <c r="E13" s="105">
        <v>68.495437143715037</v>
      </c>
      <c r="F13" s="205">
        <v>67.716951165070299</v>
      </c>
      <c r="G13" s="205">
        <v>59.42472825534972</v>
      </c>
      <c r="H13" s="205">
        <v>51.887008638569966</v>
      </c>
      <c r="I13" s="205">
        <v>55.799523171598025</v>
      </c>
      <c r="J13" s="206">
        <v>56.316335920116998</v>
      </c>
      <c r="K13" s="206">
        <v>0</v>
      </c>
      <c r="L13" s="206">
        <v>0</v>
      </c>
      <c r="M13" s="206">
        <v>0</v>
      </c>
      <c r="N13" s="84"/>
      <c r="O13" s="206">
        <v>56.316335920116998</v>
      </c>
      <c r="P13" s="206">
        <v>0</v>
      </c>
      <c r="Q13" s="206">
        <v>0</v>
      </c>
      <c r="R13" s="206">
        <v>0</v>
      </c>
    </row>
    <row r="14" spans="1:18" ht="15.75" customHeight="1">
      <c r="A14" s="34"/>
      <c r="B14" s="105"/>
      <c r="C14" s="105"/>
      <c r="D14" s="105"/>
      <c r="E14" s="105"/>
      <c r="F14" s="205"/>
      <c r="G14" s="205"/>
      <c r="H14" s="205"/>
      <c r="I14" s="205"/>
      <c r="J14" s="206"/>
      <c r="K14" s="206"/>
      <c r="L14" s="206"/>
      <c r="M14" s="206"/>
      <c r="N14" s="84"/>
      <c r="O14" s="206"/>
      <c r="P14" s="206"/>
      <c r="Q14" s="206"/>
      <c r="R14" s="206"/>
    </row>
    <row r="15" spans="1:18" ht="15.75" customHeight="1">
      <c r="A15" s="35" t="s">
        <v>129</v>
      </c>
      <c r="B15" s="213">
        <v>718.48320719491301</v>
      </c>
      <c r="C15" s="213">
        <v>827.33443226779684</v>
      </c>
      <c r="D15" s="213">
        <v>774.0796373654498</v>
      </c>
      <c r="E15" s="213">
        <v>717.79424580538034</v>
      </c>
      <c r="F15" s="214">
        <v>746.28907190930295</v>
      </c>
      <c r="G15" s="214">
        <v>835.6882785266871</v>
      </c>
      <c r="H15" s="214">
        <v>665.04112165476954</v>
      </c>
      <c r="I15" s="214">
        <v>622.32093492318018</v>
      </c>
      <c r="J15" s="215">
        <v>666.85124669559389</v>
      </c>
      <c r="K15" s="215">
        <v>0</v>
      </c>
      <c r="L15" s="215">
        <v>0</v>
      </c>
      <c r="M15" s="215">
        <v>0</v>
      </c>
      <c r="N15" s="84"/>
      <c r="O15" s="215">
        <v>666.85124669559389</v>
      </c>
      <c r="P15" s="215">
        <v>0</v>
      </c>
      <c r="Q15" s="215">
        <v>0</v>
      </c>
      <c r="R15" s="215">
        <v>0</v>
      </c>
    </row>
    <row r="16" spans="1:18" ht="15.75" customHeight="1">
      <c r="A16" s="30" t="s">
        <v>96</v>
      </c>
      <c r="B16" s="105">
        <v>0</v>
      </c>
      <c r="C16" s="105">
        <v>-0.65632057762132345</v>
      </c>
      <c r="D16" s="105">
        <v>0</v>
      </c>
      <c r="E16" s="105">
        <v>-3.3253413378443</v>
      </c>
      <c r="F16" s="205">
        <v>1.7150180994521802</v>
      </c>
      <c r="G16" s="205">
        <v>-31.325037856553763</v>
      </c>
      <c r="H16" s="205">
        <v>2.7391712849106824</v>
      </c>
      <c r="I16" s="205">
        <v>5.7248381090699425</v>
      </c>
      <c r="J16" s="206">
        <v>-2.4551446797332002</v>
      </c>
      <c r="K16" s="206">
        <v>0</v>
      </c>
      <c r="L16" s="206">
        <v>0</v>
      </c>
      <c r="M16" s="206">
        <v>0</v>
      </c>
      <c r="N16" s="84"/>
      <c r="O16" s="206">
        <v>-2.4551446797332002</v>
      </c>
      <c r="P16" s="206">
        <v>0</v>
      </c>
      <c r="Q16" s="206">
        <v>0</v>
      </c>
      <c r="R16" s="206">
        <v>0</v>
      </c>
    </row>
    <row r="17" spans="1:18" ht="15.75" customHeight="1">
      <c r="A17" s="36" t="s">
        <v>119</v>
      </c>
      <c r="B17" s="213">
        <v>718.48076474771665</v>
      </c>
      <c r="C17" s="213">
        <v>826.67811169017546</v>
      </c>
      <c r="D17" s="213">
        <v>773.98816587343754</v>
      </c>
      <c r="E17" s="213">
        <v>714.46890446753605</v>
      </c>
      <c r="F17" s="214">
        <v>748.00409000875516</v>
      </c>
      <c r="G17" s="214">
        <v>804.36324067013334</v>
      </c>
      <c r="H17" s="214">
        <v>667.78029293968007</v>
      </c>
      <c r="I17" s="214">
        <v>628.04577303225005</v>
      </c>
      <c r="J17" s="215">
        <v>664.39610201586072</v>
      </c>
      <c r="K17" s="215">
        <v>0</v>
      </c>
      <c r="L17" s="215">
        <v>0</v>
      </c>
      <c r="M17" s="215">
        <v>0</v>
      </c>
      <c r="N17" s="84"/>
      <c r="O17" s="215">
        <v>664.39610201586072</v>
      </c>
      <c r="P17" s="215">
        <v>0</v>
      </c>
      <c r="Q17" s="215">
        <v>0</v>
      </c>
      <c r="R17" s="215">
        <v>0</v>
      </c>
    </row>
    <row r="18" spans="1:18" ht="15.75" customHeight="1">
      <c r="A18" s="30" t="s">
        <v>64</v>
      </c>
      <c r="B18" s="105">
        <v>-190.55724587072598</v>
      </c>
      <c r="C18" s="105">
        <v>-212.54686867828707</v>
      </c>
      <c r="D18" s="105">
        <v>-234.1888429608199</v>
      </c>
      <c r="E18" s="105">
        <v>-240.55079148030813</v>
      </c>
      <c r="F18" s="205">
        <v>-246.130545141917</v>
      </c>
      <c r="G18" s="205">
        <v>-260.06044685816107</v>
      </c>
      <c r="H18" s="205">
        <v>-265.01665338661098</v>
      </c>
      <c r="I18" s="205">
        <v>-280.58209692909111</v>
      </c>
      <c r="J18" s="206">
        <v>-327.57915087580602</v>
      </c>
      <c r="K18" s="206">
        <v>0</v>
      </c>
      <c r="L18" s="206">
        <v>0</v>
      </c>
      <c r="M18" s="206">
        <v>0</v>
      </c>
      <c r="N18" s="84"/>
      <c r="O18" s="206">
        <v>-327.57915087580602</v>
      </c>
      <c r="P18" s="206">
        <v>0</v>
      </c>
      <c r="Q18" s="206">
        <v>0</v>
      </c>
      <c r="R18" s="206">
        <v>0</v>
      </c>
    </row>
    <row r="19" spans="1:18" ht="15.75" customHeight="1">
      <c r="A19" s="37" t="s">
        <v>32</v>
      </c>
      <c r="B19" s="216">
        <v>0</v>
      </c>
      <c r="C19" s="216">
        <v>0</v>
      </c>
      <c r="D19" s="216">
        <v>0</v>
      </c>
      <c r="E19" s="216">
        <v>0</v>
      </c>
      <c r="F19" s="217">
        <v>0</v>
      </c>
      <c r="G19" s="217">
        <v>0</v>
      </c>
      <c r="H19" s="217">
        <v>0</v>
      </c>
      <c r="I19" s="217">
        <v>0</v>
      </c>
      <c r="J19" s="218">
        <v>0</v>
      </c>
      <c r="K19" s="218">
        <v>0</v>
      </c>
      <c r="L19" s="218">
        <v>0</v>
      </c>
      <c r="M19" s="218">
        <v>0</v>
      </c>
      <c r="N19" s="84"/>
      <c r="O19" s="218">
        <v>0</v>
      </c>
      <c r="P19" s="218">
        <v>0</v>
      </c>
      <c r="Q19" s="218">
        <v>0</v>
      </c>
      <c r="R19" s="218">
        <v>0</v>
      </c>
    </row>
    <row r="20" spans="1:18" ht="15.75" customHeight="1">
      <c r="A20" s="31" t="s">
        <v>92</v>
      </c>
      <c r="B20" s="219">
        <v>527.92351887699067</v>
      </c>
      <c r="C20" s="219">
        <v>614.13124301188839</v>
      </c>
      <c r="D20" s="219">
        <v>539.79932291261775</v>
      </c>
      <c r="E20" s="219">
        <v>473.91811298722087</v>
      </c>
      <c r="F20" s="220">
        <v>501.87354486683819</v>
      </c>
      <c r="G20" s="220">
        <v>544.30279381197226</v>
      </c>
      <c r="H20" s="220">
        <v>402.7636395530692</v>
      </c>
      <c r="I20" s="220">
        <v>347.46367610315883</v>
      </c>
      <c r="J20" s="221">
        <v>336.8169511400547</v>
      </c>
      <c r="K20" s="221">
        <v>0</v>
      </c>
      <c r="L20" s="221">
        <v>0</v>
      </c>
      <c r="M20" s="221">
        <v>0</v>
      </c>
      <c r="N20" s="84"/>
      <c r="O20" s="221">
        <v>336.8169511400547</v>
      </c>
      <c r="P20" s="221">
        <v>0</v>
      </c>
      <c r="Q20" s="221">
        <v>0</v>
      </c>
      <c r="R20" s="221">
        <v>0</v>
      </c>
    </row>
    <row r="21" spans="1:18" ht="15.75" customHeight="1">
      <c r="A21" s="30"/>
      <c r="B21" s="105"/>
      <c r="C21" s="105"/>
      <c r="D21" s="105"/>
      <c r="E21" s="105"/>
      <c r="F21" s="205"/>
      <c r="G21" s="205"/>
      <c r="H21" s="205"/>
      <c r="I21" s="205"/>
      <c r="J21" s="206"/>
      <c r="K21" s="206"/>
      <c r="L21" s="206"/>
      <c r="M21" s="206"/>
      <c r="N21" s="84"/>
      <c r="O21" s="206"/>
      <c r="P21" s="206"/>
      <c r="Q21" s="206"/>
      <c r="R21" s="206"/>
    </row>
    <row r="22" spans="1:18" ht="15.75" customHeight="1">
      <c r="A22" s="30" t="s">
        <v>98</v>
      </c>
      <c r="B22" s="104">
        <v>41.711848664851182</v>
      </c>
      <c r="C22" s="104">
        <v>45.901285786786097</v>
      </c>
      <c r="D22" s="104">
        <v>44.55205036651018</v>
      </c>
      <c r="E22" s="104">
        <v>40.929800052253384</v>
      </c>
      <c r="F22" s="106">
        <v>42.658476977885776</v>
      </c>
      <c r="G22" s="106">
        <v>48.183947797700974</v>
      </c>
      <c r="H22" s="106">
        <v>42.644854443449177</v>
      </c>
      <c r="I22" s="106">
        <v>38.907553593615603</v>
      </c>
      <c r="J22" s="163">
        <v>42.9252845619582</v>
      </c>
      <c r="K22" s="163">
        <v>0</v>
      </c>
      <c r="L22" s="163">
        <v>0</v>
      </c>
      <c r="M22" s="163">
        <v>0</v>
      </c>
      <c r="N22" s="84"/>
      <c r="O22" s="163">
        <v>42.9252845619582</v>
      </c>
      <c r="P22" s="163">
        <v>0</v>
      </c>
      <c r="Q22" s="163">
        <v>0</v>
      </c>
      <c r="R22" s="163">
        <v>0</v>
      </c>
    </row>
    <row r="23" spans="1:18" ht="15.75" customHeight="1">
      <c r="A23" s="30" t="s">
        <v>46</v>
      </c>
      <c r="B23" s="104">
        <v>41.711706867538723</v>
      </c>
      <c r="C23" s="104">
        <v>45.864872509124524</v>
      </c>
      <c r="D23" s="104">
        <v>44.546785736977874</v>
      </c>
      <c r="E23" s="104">
        <v>40.740183658894388</v>
      </c>
      <c r="F23" s="106">
        <v>42.756508776643024</v>
      </c>
      <c r="G23" s="106">
        <v>46.37781502352567</v>
      </c>
      <c r="H23" s="106">
        <v>42.820500064354597</v>
      </c>
      <c r="I23" s="106">
        <v>39.265470920582764</v>
      </c>
      <c r="J23" s="163">
        <v>42.767246641896499</v>
      </c>
      <c r="K23" s="163">
        <v>0</v>
      </c>
      <c r="L23" s="163">
        <v>0</v>
      </c>
      <c r="M23" s="163">
        <v>0</v>
      </c>
      <c r="N23" s="84"/>
      <c r="O23" s="163">
        <v>42.767246641896499</v>
      </c>
      <c r="P23" s="163">
        <v>0</v>
      </c>
      <c r="Q23" s="163">
        <v>0</v>
      </c>
      <c r="R23" s="163">
        <v>0</v>
      </c>
    </row>
    <row r="24" spans="1:18" ht="15.75" customHeight="1">
      <c r="A24" s="30" t="s">
        <v>47</v>
      </c>
      <c r="B24" s="104">
        <v>30.648824781841956</v>
      </c>
      <c r="C24" s="104">
        <v>34.072574036128529</v>
      </c>
      <c r="D24" s="104">
        <v>31.068078090855678</v>
      </c>
      <c r="E24" s="104">
        <v>27.023584709771409</v>
      </c>
      <c r="F24" s="106">
        <v>28.687491034457778</v>
      </c>
      <c r="G24" s="106">
        <v>31.383301737121755</v>
      </c>
      <c r="H24" s="106">
        <v>25.826668794731493</v>
      </c>
      <c r="I24" s="106">
        <v>21.723456244465144</v>
      </c>
      <c r="J24" s="163">
        <v>21.680942406002327</v>
      </c>
      <c r="K24" s="163">
        <v>0</v>
      </c>
      <c r="L24" s="163">
        <v>0</v>
      </c>
      <c r="M24" s="163">
        <v>0</v>
      </c>
      <c r="N24" s="84"/>
      <c r="O24" s="163">
        <v>21.680942406002327</v>
      </c>
      <c r="P24" s="163">
        <v>0</v>
      </c>
      <c r="Q24" s="163">
        <v>0</v>
      </c>
      <c r="R24" s="163">
        <v>0</v>
      </c>
    </row>
    <row r="25" spans="1:18" ht="15.75" customHeight="1">
      <c r="A25" s="30"/>
      <c r="B25" s="105"/>
      <c r="C25" s="105"/>
      <c r="D25" s="105"/>
      <c r="E25" s="105"/>
      <c r="F25" s="205"/>
      <c r="G25" s="205"/>
      <c r="H25" s="205"/>
      <c r="I25" s="205"/>
      <c r="J25" s="206"/>
      <c r="K25" s="206"/>
      <c r="L25" s="206"/>
      <c r="M25" s="206"/>
      <c r="N25" s="84"/>
      <c r="O25" s="206"/>
      <c r="P25" s="206"/>
      <c r="Q25" s="206"/>
      <c r="R25" s="206"/>
    </row>
    <row r="26" spans="1:18" ht="15.75" customHeight="1">
      <c r="A26" s="30" t="s">
        <v>48</v>
      </c>
      <c r="B26" s="105">
        <v>564.74611110863498</v>
      </c>
      <c r="C26" s="105">
        <v>766.47630153748514</v>
      </c>
      <c r="D26" s="105">
        <v>614.24732378575982</v>
      </c>
      <c r="E26" s="105">
        <v>783.04075793640004</v>
      </c>
      <c r="F26" s="205">
        <v>270.02296704871401</v>
      </c>
      <c r="G26" s="205">
        <v>731.589038550846</v>
      </c>
      <c r="H26" s="205">
        <v>258.62055236595984</v>
      </c>
      <c r="I26" s="205">
        <v>1284.7016433805802</v>
      </c>
      <c r="J26" s="206">
        <v>205.90508041667499</v>
      </c>
      <c r="K26" s="206">
        <v>0</v>
      </c>
      <c r="L26" s="206">
        <v>0</v>
      </c>
      <c r="M26" s="206">
        <v>0</v>
      </c>
      <c r="N26" s="84"/>
      <c r="O26" s="206">
        <v>205.90508041667499</v>
      </c>
      <c r="P26" s="206">
        <v>0</v>
      </c>
      <c r="Q26" s="206">
        <v>0</v>
      </c>
      <c r="R26" s="206">
        <v>0</v>
      </c>
    </row>
    <row r="27" spans="1:18" ht="15.75" customHeight="1">
      <c r="A27" s="30" t="s">
        <v>0</v>
      </c>
      <c r="B27" s="22">
        <v>0</v>
      </c>
      <c r="C27" s="22">
        <v>0</v>
      </c>
      <c r="D27" s="22">
        <v>0</v>
      </c>
      <c r="E27" s="22">
        <v>0</v>
      </c>
      <c r="F27" s="85">
        <v>0</v>
      </c>
      <c r="G27" s="85">
        <v>0</v>
      </c>
      <c r="H27" s="85">
        <v>0</v>
      </c>
      <c r="I27" s="85">
        <v>0</v>
      </c>
      <c r="J27" s="206">
        <v>0</v>
      </c>
      <c r="K27" s="206">
        <v>0</v>
      </c>
      <c r="L27" s="206">
        <v>0</v>
      </c>
      <c r="M27" s="206">
        <v>0</v>
      </c>
      <c r="N27" s="84"/>
      <c r="O27" s="206">
        <v>0</v>
      </c>
      <c r="P27" s="206">
        <v>0</v>
      </c>
      <c r="Q27" s="206">
        <v>0</v>
      </c>
      <c r="R27" s="206">
        <v>0</v>
      </c>
    </row>
    <row r="28" spans="1:18" s="108" customFormat="1" ht="15.75" customHeight="1">
      <c r="A28" s="113" t="s">
        <v>99</v>
      </c>
      <c r="B28" s="105">
        <v>551.99311314158081</v>
      </c>
      <c r="C28" s="105">
        <v>766.38937467207734</v>
      </c>
      <c r="D28" s="105">
        <v>614.26592428529977</v>
      </c>
      <c r="E28" s="105">
        <v>783.334645829132</v>
      </c>
      <c r="F28" s="205">
        <v>270.02296704871401</v>
      </c>
      <c r="G28" s="205">
        <v>127.79542616670005</v>
      </c>
      <c r="H28" s="205">
        <v>271.18538153155976</v>
      </c>
      <c r="I28" s="205">
        <v>627.43589134547631</v>
      </c>
      <c r="J28" s="206">
        <v>205.90508041667499</v>
      </c>
      <c r="K28" s="206">
        <v>0</v>
      </c>
      <c r="L28" s="206">
        <v>0</v>
      </c>
      <c r="M28" s="206">
        <v>0</v>
      </c>
      <c r="O28" s="206">
        <v>205.90508041667499</v>
      </c>
      <c r="P28" s="206">
        <v>0</v>
      </c>
      <c r="Q28" s="206">
        <v>0</v>
      </c>
      <c r="R28" s="206">
        <v>0</v>
      </c>
    </row>
    <row r="29" spans="1:18" ht="15.75" customHeight="1">
      <c r="A29" s="38"/>
      <c r="B29" s="216"/>
      <c r="C29" s="216"/>
      <c r="D29" s="216"/>
      <c r="E29" s="216"/>
      <c r="F29" s="217"/>
      <c r="G29" s="217"/>
      <c r="H29" s="217"/>
      <c r="I29" s="217"/>
      <c r="J29" s="218"/>
      <c r="K29" s="218"/>
      <c r="L29" s="218"/>
      <c r="M29" s="218"/>
      <c r="N29" s="84"/>
      <c r="O29" s="218"/>
      <c r="P29" s="218"/>
      <c r="Q29" s="218"/>
      <c r="R29" s="218"/>
    </row>
    <row r="30" spans="1:18" ht="15.75" customHeight="1">
      <c r="A30" s="39" t="s">
        <v>66</v>
      </c>
      <c r="B30" s="105">
        <v>15469.316999999999</v>
      </c>
      <c r="C30" s="105">
        <v>16889.28</v>
      </c>
      <c r="D30" s="105">
        <v>17816</v>
      </c>
      <c r="E30" s="105">
        <v>18255</v>
      </c>
      <c r="F30" s="205">
        <v>18798</v>
      </c>
      <c r="G30" s="205">
        <v>18757</v>
      </c>
      <c r="H30" s="205">
        <v>19097.599999999999</v>
      </c>
      <c r="I30" s="205">
        <v>19474</v>
      </c>
      <c r="J30" s="206">
        <v>18936</v>
      </c>
      <c r="K30" s="206">
        <v>0</v>
      </c>
      <c r="L30" s="206">
        <v>0</v>
      </c>
      <c r="M30" s="206">
        <v>0</v>
      </c>
      <c r="N30" s="84"/>
      <c r="O30" s="206">
        <v>18936</v>
      </c>
      <c r="P30" s="206">
        <v>0</v>
      </c>
      <c r="Q30" s="206">
        <v>0</v>
      </c>
      <c r="R30" s="206">
        <v>0</v>
      </c>
    </row>
    <row r="31" spans="1:18" ht="15.75" customHeight="1">
      <c r="A31" s="30" t="s">
        <v>69</v>
      </c>
      <c r="B31" s="105">
        <v>15466.578</v>
      </c>
      <c r="C31" s="105">
        <v>16887</v>
      </c>
      <c r="D31" s="105">
        <v>17809</v>
      </c>
      <c r="E31" s="105">
        <v>18248</v>
      </c>
      <c r="F31" s="205">
        <v>18791</v>
      </c>
      <c r="G31" s="205">
        <v>18751</v>
      </c>
      <c r="H31" s="205">
        <v>19067</v>
      </c>
      <c r="I31" s="205">
        <v>19441</v>
      </c>
      <c r="J31" s="206">
        <v>18901</v>
      </c>
      <c r="K31" s="206">
        <v>0</v>
      </c>
      <c r="L31" s="206">
        <v>0</v>
      </c>
      <c r="M31" s="206">
        <v>0</v>
      </c>
      <c r="N31" s="84"/>
      <c r="O31" s="206">
        <v>18901</v>
      </c>
      <c r="P31" s="206">
        <v>0</v>
      </c>
      <c r="Q31" s="206">
        <v>0</v>
      </c>
      <c r="R31" s="206">
        <v>0</v>
      </c>
    </row>
    <row r="32" spans="1:18" ht="15.75" customHeight="1">
      <c r="A32" s="30" t="s">
        <v>67</v>
      </c>
      <c r="B32" s="105">
        <v>231.558639602661</v>
      </c>
      <c r="C32" s="105">
        <v>143.03816306149</v>
      </c>
      <c r="D32" s="105">
        <v>133.02304463090601</v>
      </c>
      <c r="E32" s="105">
        <v>128.46188256727399</v>
      </c>
      <c r="F32" s="205">
        <v>123.610220468031</v>
      </c>
      <c r="G32" s="205">
        <v>112.700983124939</v>
      </c>
      <c r="H32" s="205">
        <v>103.817079481468</v>
      </c>
      <c r="I32" s="205">
        <v>106.97273488948601</v>
      </c>
      <c r="J32" s="206">
        <v>112.23094365951501</v>
      </c>
      <c r="K32" s="206">
        <v>0</v>
      </c>
      <c r="L32" s="206">
        <v>0</v>
      </c>
      <c r="M32" s="206">
        <v>0</v>
      </c>
      <c r="N32" s="84"/>
      <c r="O32" s="206">
        <v>112.23094365951501</v>
      </c>
      <c r="P32" s="206">
        <v>0</v>
      </c>
      <c r="Q32" s="206">
        <v>0</v>
      </c>
      <c r="R32" s="206">
        <v>0</v>
      </c>
    </row>
    <row r="33" spans="1:18" ht="15.75" customHeight="1">
      <c r="A33" s="30" t="s">
        <v>68</v>
      </c>
      <c r="B33" s="105">
        <v>38.705531999999998</v>
      </c>
      <c r="C33" s="105">
        <v>36.672019999999996</v>
      </c>
      <c r="D33" s="105">
        <v>32.850900000000003</v>
      </c>
      <c r="E33" s="105">
        <v>31.726800000000001</v>
      </c>
      <c r="F33" s="205">
        <v>31.093</v>
      </c>
      <c r="G33" s="205">
        <v>30.243600000000001</v>
      </c>
      <c r="H33" s="205">
        <v>27.155019999999997</v>
      </c>
      <c r="I33" s="205">
        <v>27.246000000000002</v>
      </c>
      <c r="J33" s="206">
        <v>26.604599999999998</v>
      </c>
      <c r="K33" s="206">
        <v>0</v>
      </c>
      <c r="L33" s="206">
        <v>0</v>
      </c>
      <c r="M33" s="206">
        <v>0</v>
      </c>
      <c r="N33" s="84"/>
      <c r="O33" s="206">
        <v>26.604599999999998</v>
      </c>
      <c r="P33" s="206">
        <v>0</v>
      </c>
      <c r="Q33" s="206">
        <v>0</v>
      </c>
      <c r="R33" s="206">
        <v>0</v>
      </c>
    </row>
    <row r="34" spans="1:18" ht="15.75" customHeight="1">
      <c r="A34" s="30" t="s">
        <v>70</v>
      </c>
      <c r="B34" s="105">
        <v>45.539138139032119</v>
      </c>
      <c r="C34" s="105">
        <v>55.932455277472691</v>
      </c>
      <c r="D34" s="105">
        <v>37.453200000000002</v>
      </c>
      <c r="E34" s="105">
        <v>25.067699999999999</v>
      </c>
      <c r="F34" s="205">
        <v>6.5843999999999996</v>
      </c>
      <c r="G34" s="205">
        <v>10.1556</v>
      </c>
      <c r="H34" s="205">
        <v>21.720805520784872</v>
      </c>
      <c r="I34" s="205">
        <v>18.552</v>
      </c>
      <c r="J34" s="206">
        <v>18.206199999999999</v>
      </c>
      <c r="K34" s="206">
        <v>0</v>
      </c>
      <c r="L34" s="206">
        <v>0</v>
      </c>
      <c r="M34" s="206">
        <v>0</v>
      </c>
      <c r="N34" s="84"/>
      <c r="O34" s="206">
        <v>18.206199999999999</v>
      </c>
      <c r="P34" s="206">
        <v>0</v>
      </c>
      <c r="Q34" s="206">
        <v>0</v>
      </c>
      <c r="R34" s="206">
        <v>0</v>
      </c>
    </row>
    <row r="35" spans="1:18" ht="15.75" customHeight="1">
      <c r="A35" s="37" t="s">
        <v>69</v>
      </c>
      <c r="B35" s="105">
        <v>38.687375999999993</v>
      </c>
      <c r="C35" s="105">
        <v>36.653750000000002</v>
      </c>
      <c r="D35" s="105">
        <v>32.823299999999996</v>
      </c>
      <c r="E35" s="105">
        <v>31.707899999999999</v>
      </c>
      <c r="F35" s="217">
        <v>31.0806</v>
      </c>
      <c r="G35" s="217">
        <v>30.206399999999999</v>
      </c>
      <c r="H35" s="217">
        <v>27.093076</v>
      </c>
      <c r="I35" s="217">
        <v>27.18</v>
      </c>
      <c r="J35" s="218">
        <v>26.523399999999999</v>
      </c>
      <c r="K35" s="218">
        <v>0</v>
      </c>
      <c r="L35" s="218">
        <v>0</v>
      </c>
      <c r="M35" s="218">
        <v>0</v>
      </c>
      <c r="N35" s="84"/>
      <c r="O35" s="218">
        <v>26.523399999999999</v>
      </c>
      <c r="P35" s="218">
        <v>0</v>
      </c>
      <c r="Q35" s="218">
        <v>0</v>
      </c>
      <c r="R35" s="218">
        <v>0</v>
      </c>
    </row>
    <row r="36" spans="1:18" ht="30" customHeight="1">
      <c r="A36" s="244"/>
      <c r="B36" s="197"/>
      <c r="C36" s="197"/>
      <c r="D36" s="197"/>
      <c r="E36" s="197"/>
    </row>
    <row r="37" spans="1:18" ht="15">
      <c r="A37" s="4"/>
      <c r="B37" s="198"/>
      <c r="C37" s="198"/>
      <c r="D37" s="198"/>
      <c r="E37" s="198"/>
    </row>
    <row r="38" spans="1:18">
      <c r="A38" s="4"/>
    </row>
    <row r="39" spans="1:18">
      <c r="A39" s="4"/>
    </row>
    <row r="40" spans="1:18">
      <c r="A40" s="4"/>
    </row>
    <row r="41" spans="1:18">
      <c r="A41" s="4"/>
      <c r="B41" s="129"/>
      <c r="C41" s="129"/>
      <c r="D41" s="129"/>
      <c r="E41" s="129"/>
      <c r="F41" s="129"/>
      <c r="G41" s="129"/>
      <c r="H41" s="129"/>
      <c r="I41" s="129"/>
      <c r="J41" s="129"/>
      <c r="K41" s="129"/>
      <c r="L41" s="129"/>
      <c r="O41" s="129"/>
      <c r="P41" s="129"/>
      <c r="Q41" s="129"/>
    </row>
    <row r="42" spans="1:18">
      <c r="A42" s="4"/>
    </row>
    <row r="43" spans="1:18">
      <c r="A43" s="4"/>
    </row>
    <row r="44" spans="1:18">
      <c r="A44" s="4"/>
    </row>
    <row r="45" spans="1:18">
      <c r="A45" s="4"/>
    </row>
    <row r="46" spans="1:18">
      <c r="A46" s="4"/>
    </row>
    <row r="47" spans="1:18">
      <c r="A47" s="4"/>
    </row>
    <row r="48" spans="1:18">
      <c r="A48" s="4"/>
    </row>
    <row r="49" spans="1:1">
      <c r="A49" s="4"/>
    </row>
  </sheetData>
  <mergeCells count="5">
    <mergeCell ref="B4:E4"/>
    <mergeCell ref="F4:I4"/>
    <mergeCell ref="J4:M4"/>
    <mergeCell ref="O4:R4"/>
    <mergeCell ref="O3:R3"/>
  </mergeCells>
  <pageMargins left="0.42" right="0.39" top="0.984251969" bottom="0.984251969" header="0.5" footer="0.5"/>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6" enableFormatConditionsCalculation="0">
    <tabColor indexed="24"/>
    <pageSetUpPr fitToPage="1"/>
  </sheetPr>
  <dimension ref="A2:R44"/>
  <sheetViews>
    <sheetView showGridLines="0" view="pageBreakPreview" zoomScale="70" zoomScaleNormal="100" zoomScaleSheetLayoutView="70" workbookViewId="0">
      <selection activeCell="G52" sqref="G52"/>
    </sheetView>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18" ht="13.5" thickBot="1"/>
    <row r="3" spans="1:18" ht="16.5" thickBot="1">
      <c r="A3" s="289" t="s">
        <v>71</v>
      </c>
      <c r="B3" s="290"/>
      <c r="C3" s="290"/>
      <c r="D3" s="290"/>
      <c r="E3" s="290"/>
      <c r="F3" s="290"/>
      <c r="G3" s="290"/>
      <c r="H3" s="290"/>
      <c r="I3" s="290"/>
      <c r="J3" s="290"/>
      <c r="K3" s="290"/>
      <c r="L3" s="290"/>
      <c r="M3" s="29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302" t="s">
        <v>115</v>
      </c>
      <c r="B5" s="303" t="s">
        <v>109</v>
      </c>
      <c r="C5" s="303" t="s">
        <v>110</v>
      </c>
      <c r="D5" s="303" t="s">
        <v>111</v>
      </c>
      <c r="E5" s="304" t="s">
        <v>112</v>
      </c>
      <c r="F5" s="305" t="s">
        <v>109</v>
      </c>
      <c r="G5" s="305" t="s">
        <v>110</v>
      </c>
      <c r="H5" s="305" t="s">
        <v>111</v>
      </c>
      <c r="I5" s="306" t="s">
        <v>112</v>
      </c>
      <c r="J5" s="298" t="s">
        <v>109</v>
      </c>
      <c r="K5" s="298" t="s">
        <v>110</v>
      </c>
      <c r="L5" s="298" t="s">
        <v>111</v>
      </c>
      <c r="M5" s="299" t="s">
        <v>112</v>
      </c>
      <c r="O5" s="298" t="s">
        <v>109</v>
      </c>
      <c r="P5" s="298" t="s">
        <v>110</v>
      </c>
      <c r="Q5" s="298" t="s">
        <v>111</v>
      </c>
      <c r="R5" s="299" t="s">
        <v>112</v>
      </c>
    </row>
    <row r="6" spans="1:18" ht="15.75" customHeight="1">
      <c r="A6" s="36" t="s">
        <v>120</v>
      </c>
      <c r="B6" s="307"/>
      <c r="C6" s="307"/>
      <c r="D6" s="307"/>
      <c r="E6" s="307"/>
      <c r="F6" s="308"/>
      <c r="G6" s="308"/>
      <c r="H6" s="308"/>
      <c r="I6" s="308"/>
      <c r="J6" s="309"/>
      <c r="K6" s="309"/>
      <c r="L6" s="309"/>
      <c r="M6" s="309"/>
      <c r="O6" s="309"/>
      <c r="P6" s="309"/>
      <c r="Q6" s="309"/>
      <c r="R6" s="309"/>
    </row>
    <row r="7" spans="1:18" ht="15.75" customHeight="1">
      <c r="A7" s="41" t="s">
        <v>147</v>
      </c>
      <c r="B7" s="105">
        <v>1147.0132141221691</v>
      </c>
      <c r="C7" s="105">
        <v>1164.9634992896761</v>
      </c>
      <c r="D7" s="105">
        <v>1145.1821062908657</v>
      </c>
      <c r="E7" s="105">
        <v>1097.5704950857667</v>
      </c>
      <c r="F7" s="205">
        <v>1099.2407433579954</v>
      </c>
      <c r="G7" s="205">
        <v>1153.6292694665869</v>
      </c>
      <c r="H7" s="205">
        <v>1151.5823843007765</v>
      </c>
      <c r="I7" s="205">
        <v>1152.0729500427137</v>
      </c>
      <c r="J7" s="206">
        <v>1133.5944117177216</v>
      </c>
      <c r="K7" s="206">
        <v>0</v>
      </c>
      <c r="L7" s="206">
        <v>0</v>
      </c>
      <c r="M7" s="206">
        <v>0</v>
      </c>
      <c r="O7" s="206">
        <v>1125.0292631747216</v>
      </c>
      <c r="P7" s="206">
        <v>0</v>
      </c>
      <c r="Q7" s="206">
        <v>0</v>
      </c>
      <c r="R7" s="206">
        <v>0</v>
      </c>
    </row>
    <row r="8" spans="1:18" ht="15.75" customHeight="1">
      <c r="A8" s="41" t="s">
        <v>145</v>
      </c>
      <c r="B8" s="105">
        <v>237.09050213</v>
      </c>
      <c r="C8" s="105">
        <v>240.91234926999999</v>
      </c>
      <c r="D8" s="105">
        <v>242.38834929799992</v>
      </c>
      <c r="E8" s="105">
        <v>234.18192913100006</v>
      </c>
      <c r="F8" s="205">
        <v>226.65227181400002</v>
      </c>
      <c r="G8" s="205">
        <v>227.38037325599993</v>
      </c>
      <c r="H8" s="205">
        <v>222.686262661</v>
      </c>
      <c r="I8" s="205">
        <v>214.99332990900007</v>
      </c>
      <c r="J8" s="206">
        <v>209.09663508</v>
      </c>
      <c r="K8" s="206">
        <v>0</v>
      </c>
      <c r="L8" s="206">
        <v>0</v>
      </c>
      <c r="M8" s="206">
        <v>0</v>
      </c>
      <c r="O8" s="206">
        <v>209.09663508</v>
      </c>
      <c r="P8" s="206">
        <v>0</v>
      </c>
      <c r="Q8" s="206">
        <v>0</v>
      </c>
      <c r="R8" s="206">
        <v>0</v>
      </c>
    </row>
    <row r="9" spans="1:18" ht="15.75" customHeight="1">
      <c r="A9" s="41" t="s">
        <v>146</v>
      </c>
      <c r="B9" s="105">
        <v>499.88547747000001</v>
      </c>
      <c r="C9" s="105">
        <v>274.94003820600011</v>
      </c>
      <c r="D9" s="105">
        <v>279.03547681899977</v>
      </c>
      <c r="E9" s="105">
        <v>279.5102221300001</v>
      </c>
      <c r="F9" s="205">
        <v>280.30337538599997</v>
      </c>
      <c r="G9" s="205">
        <v>283.20820815599996</v>
      </c>
      <c r="H9" s="205">
        <v>264.00604468100005</v>
      </c>
      <c r="I9" s="205">
        <v>267.04904728499992</v>
      </c>
      <c r="J9" s="206">
        <v>264.98681033500003</v>
      </c>
      <c r="K9" s="206">
        <v>0</v>
      </c>
      <c r="L9" s="206">
        <v>0</v>
      </c>
      <c r="M9" s="206">
        <v>0</v>
      </c>
      <c r="O9" s="206">
        <v>264.98681033500003</v>
      </c>
      <c r="P9" s="206">
        <v>0</v>
      </c>
      <c r="Q9" s="206">
        <v>0</v>
      </c>
      <c r="R9" s="206">
        <v>0</v>
      </c>
    </row>
    <row r="10" spans="1:18" ht="15.75" customHeight="1">
      <c r="A10" s="41" t="s">
        <v>38</v>
      </c>
      <c r="B10" s="216">
        <v>-119.119185</v>
      </c>
      <c r="C10" s="216">
        <v>-120.16857937999993</v>
      </c>
      <c r="D10" s="216">
        <v>-120.9297315900001</v>
      </c>
      <c r="E10" s="216">
        <v>-116.32167401999995</v>
      </c>
      <c r="F10" s="217">
        <v>-118.06332112000001</v>
      </c>
      <c r="G10" s="217">
        <v>-116.91424545999999</v>
      </c>
      <c r="H10" s="217">
        <v>-118.06804407000001</v>
      </c>
      <c r="I10" s="217">
        <v>-118.56466895000008</v>
      </c>
      <c r="J10" s="218">
        <v>-118.62168602</v>
      </c>
      <c r="K10" s="218">
        <v>0</v>
      </c>
      <c r="L10" s="218">
        <v>0</v>
      </c>
      <c r="M10" s="218">
        <v>0</v>
      </c>
      <c r="O10" s="218">
        <v>-118.62168602</v>
      </c>
      <c r="P10" s="218">
        <v>0</v>
      </c>
      <c r="Q10" s="218">
        <v>0</v>
      </c>
      <c r="R10" s="218">
        <v>0</v>
      </c>
    </row>
    <row r="11" spans="1:18" ht="18.75" customHeight="1">
      <c r="A11" s="42" t="s">
        <v>186</v>
      </c>
      <c r="B11" s="207">
        <v>1764.8700087221691</v>
      </c>
      <c r="C11" s="207">
        <v>1560.6473073856764</v>
      </c>
      <c r="D11" s="207">
        <v>1545.6762008178657</v>
      </c>
      <c r="E11" s="207">
        <v>1494.9409723267663</v>
      </c>
      <c r="F11" s="208">
        <v>1488.1330694379953</v>
      </c>
      <c r="G11" s="208">
        <v>1547.3036054185868</v>
      </c>
      <c r="H11" s="208">
        <v>1520.2066475727756</v>
      </c>
      <c r="I11" s="208">
        <v>1515.5506582867147</v>
      </c>
      <c r="J11" s="209">
        <v>1489.0561711127216</v>
      </c>
      <c r="K11" s="209">
        <v>0</v>
      </c>
      <c r="L11" s="209">
        <v>0</v>
      </c>
      <c r="M11" s="209">
        <v>0</v>
      </c>
      <c r="O11" s="209">
        <v>1480.4910225697215</v>
      </c>
      <c r="P11" s="209">
        <v>0</v>
      </c>
      <c r="Q11" s="209">
        <v>0</v>
      </c>
      <c r="R11" s="209">
        <v>0</v>
      </c>
    </row>
    <row r="12" spans="1:18" ht="18.75" customHeight="1">
      <c r="A12" s="43" t="s">
        <v>78</v>
      </c>
      <c r="B12" s="105">
        <v>40.802659040229003</v>
      </c>
      <c r="C12" s="105">
        <v>39.614782611906207</v>
      </c>
      <c r="D12" s="105">
        <v>48.221118470535316</v>
      </c>
      <c r="E12" s="105">
        <v>51.425456916057044</v>
      </c>
      <c r="F12" s="205">
        <v>51.389474074815325</v>
      </c>
      <c r="G12" s="205">
        <v>61.4731734483168</v>
      </c>
      <c r="H12" s="205">
        <v>52.509275776576089</v>
      </c>
      <c r="I12" s="205">
        <v>55.004906416453991</v>
      </c>
      <c r="J12" s="206">
        <v>57.816417878141721</v>
      </c>
      <c r="K12" s="206">
        <v>0</v>
      </c>
      <c r="L12" s="206">
        <v>0</v>
      </c>
      <c r="M12" s="206">
        <v>0</v>
      </c>
      <c r="O12" s="206">
        <v>57.816417878141721</v>
      </c>
      <c r="P12" s="206">
        <v>0</v>
      </c>
      <c r="Q12" s="206">
        <v>0</v>
      </c>
      <c r="R12" s="206">
        <v>0</v>
      </c>
    </row>
    <row r="13" spans="1:18" ht="15.75" customHeight="1">
      <c r="A13" s="41"/>
      <c r="B13" s="105"/>
      <c r="C13" s="105"/>
      <c r="D13" s="105"/>
      <c r="E13" s="105"/>
      <c r="F13" s="205"/>
      <c r="G13" s="205"/>
      <c r="H13" s="205"/>
      <c r="I13" s="205"/>
      <c r="J13" s="206"/>
      <c r="K13" s="206"/>
      <c r="L13" s="206"/>
      <c r="M13" s="206"/>
      <c r="O13" s="206"/>
      <c r="P13" s="206"/>
      <c r="Q13" s="206"/>
      <c r="R13" s="206"/>
    </row>
    <row r="14" spans="1:18" ht="15.75" customHeight="1">
      <c r="A14" s="47" t="s">
        <v>50</v>
      </c>
      <c r="B14" s="105"/>
      <c r="C14" s="105"/>
      <c r="D14" s="105"/>
      <c r="E14" s="105"/>
      <c r="F14" s="205"/>
      <c r="G14" s="205"/>
      <c r="H14" s="205"/>
      <c r="I14" s="205"/>
      <c r="J14" s="206"/>
      <c r="K14" s="206"/>
      <c r="L14" s="206"/>
      <c r="M14" s="206"/>
      <c r="O14" s="206"/>
      <c r="P14" s="206"/>
      <c r="Q14" s="206"/>
      <c r="R14" s="206"/>
    </row>
    <row r="15" spans="1:18" ht="15.75" customHeight="1">
      <c r="A15" s="41" t="s">
        <v>147</v>
      </c>
      <c r="B15" s="105">
        <v>210.016479639181</v>
      </c>
      <c r="C15" s="105">
        <v>216.68555267041205</v>
      </c>
      <c r="D15" s="105">
        <v>202.07824868591899</v>
      </c>
      <c r="E15" s="105">
        <v>152.97977111865691</v>
      </c>
      <c r="F15" s="205">
        <v>172.99079129857799</v>
      </c>
      <c r="G15" s="205">
        <v>229.94763463550001</v>
      </c>
      <c r="H15" s="205">
        <v>245.59624047418401</v>
      </c>
      <c r="I15" s="205">
        <v>195.276653126621</v>
      </c>
      <c r="J15" s="206">
        <v>231.03583052462301</v>
      </c>
      <c r="K15" s="206">
        <v>0</v>
      </c>
      <c r="L15" s="206">
        <v>0</v>
      </c>
      <c r="M15" s="206">
        <v>0</v>
      </c>
      <c r="O15" s="206">
        <v>211.51313837262299</v>
      </c>
      <c r="P15" s="206">
        <v>0</v>
      </c>
      <c r="Q15" s="206">
        <v>0</v>
      </c>
      <c r="R15" s="206">
        <v>0</v>
      </c>
    </row>
    <row r="16" spans="1:18" ht="15.75" customHeight="1">
      <c r="A16" s="41" t="s">
        <v>145</v>
      </c>
      <c r="B16" s="105">
        <v>153.59384913999997</v>
      </c>
      <c r="C16" s="105">
        <v>159.969522832</v>
      </c>
      <c r="D16" s="105">
        <v>177.98345152900004</v>
      </c>
      <c r="E16" s="105">
        <v>158.16169620499994</v>
      </c>
      <c r="F16" s="205">
        <v>152.322330685</v>
      </c>
      <c r="G16" s="205">
        <v>143.29649578500005</v>
      </c>
      <c r="H16" s="205">
        <v>154.597103909</v>
      </c>
      <c r="I16" s="205">
        <v>135.04335670099999</v>
      </c>
      <c r="J16" s="206">
        <v>135.17668177000002</v>
      </c>
      <c r="K16" s="206">
        <v>0</v>
      </c>
      <c r="L16" s="206">
        <v>0</v>
      </c>
      <c r="M16" s="206">
        <v>0</v>
      </c>
      <c r="O16" s="206">
        <v>135.17668177000002</v>
      </c>
      <c r="P16" s="206">
        <v>0</v>
      </c>
      <c r="Q16" s="206">
        <v>0</v>
      </c>
      <c r="R16" s="206">
        <v>0</v>
      </c>
    </row>
    <row r="17" spans="1:18" ht="15.75" customHeight="1">
      <c r="A17" s="41" t="s">
        <v>146</v>
      </c>
      <c r="B17" s="105">
        <v>374.57042706000004</v>
      </c>
      <c r="C17" s="105">
        <v>142.15336087200001</v>
      </c>
      <c r="D17" s="105">
        <v>163.40700670499996</v>
      </c>
      <c r="E17" s="105">
        <v>142.04608925299988</v>
      </c>
      <c r="F17" s="205">
        <v>141.04104595000001</v>
      </c>
      <c r="G17" s="205">
        <v>159.08742302799999</v>
      </c>
      <c r="H17" s="205">
        <v>159.26873202199999</v>
      </c>
      <c r="I17" s="205">
        <v>141.60075354599905</v>
      </c>
      <c r="J17" s="206">
        <v>140.164344175</v>
      </c>
      <c r="K17" s="206">
        <v>0</v>
      </c>
      <c r="L17" s="206">
        <v>0</v>
      </c>
      <c r="M17" s="206">
        <v>0</v>
      </c>
      <c r="O17" s="206">
        <v>140.164344175</v>
      </c>
      <c r="P17" s="206">
        <v>0</v>
      </c>
      <c r="Q17" s="206">
        <v>0</v>
      </c>
      <c r="R17" s="206">
        <v>0</v>
      </c>
    </row>
    <row r="18" spans="1:18" ht="15.75" customHeight="1">
      <c r="A18" s="41" t="s">
        <v>38</v>
      </c>
      <c r="B18" s="216">
        <v>-5.9604752100000029</v>
      </c>
      <c r="C18" s="216">
        <v>-6.5484901100000208</v>
      </c>
      <c r="D18" s="216">
        <v>-3.5814864200000667</v>
      </c>
      <c r="E18" s="216">
        <v>-6.7248677099998222</v>
      </c>
      <c r="F18" s="217">
        <v>-4.8944533899999829</v>
      </c>
      <c r="G18" s="217">
        <v>-3.605917570000011</v>
      </c>
      <c r="H18" s="217">
        <v>-4.0945068600000649</v>
      </c>
      <c r="I18" s="217">
        <v>-20.450431819999949</v>
      </c>
      <c r="J18" s="218">
        <v>-2.4088274499999951</v>
      </c>
      <c r="K18" s="218">
        <v>0</v>
      </c>
      <c r="L18" s="218">
        <v>0</v>
      </c>
      <c r="M18" s="218">
        <v>0</v>
      </c>
      <c r="O18" s="218">
        <v>-2.4088274499999951</v>
      </c>
      <c r="P18" s="218">
        <v>0</v>
      </c>
      <c r="Q18" s="218">
        <v>0</v>
      </c>
      <c r="R18" s="218">
        <v>0</v>
      </c>
    </row>
    <row r="19" spans="1:18" ht="15.75" customHeight="1">
      <c r="A19" s="48" t="s">
        <v>97</v>
      </c>
      <c r="B19" s="207">
        <v>732.22028062918105</v>
      </c>
      <c r="C19" s="207">
        <v>512.25994626441195</v>
      </c>
      <c r="D19" s="207">
        <v>539.88722049991907</v>
      </c>
      <c r="E19" s="207">
        <v>446.46268886665666</v>
      </c>
      <c r="F19" s="208">
        <v>461.45971454357795</v>
      </c>
      <c r="G19" s="208">
        <v>528.72563587850027</v>
      </c>
      <c r="H19" s="208">
        <v>555.36756954518398</v>
      </c>
      <c r="I19" s="208">
        <v>451.47033155361987</v>
      </c>
      <c r="J19" s="209">
        <v>503.96802901962303</v>
      </c>
      <c r="K19" s="209">
        <v>0</v>
      </c>
      <c r="L19" s="209">
        <v>0</v>
      </c>
      <c r="M19" s="209">
        <v>0</v>
      </c>
      <c r="O19" s="209">
        <v>484.44533686762304</v>
      </c>
      <c r="P19" s="209">
        <v>0</v>
      </c>
      <c r="Q19" s="209">
        <v>0</v>
      </c>
      <c r="R19" s="209">
        <v>0</v>
      </c>
    </row>
    <row r="20" spans="1:18" ht="15.75" customHeight="1">
      <c r="A20" s="30" t="s">
        <v>108</v>
      </c>
      <c r="B20" s="105">
        <v>-1.3976768599999998</v>
      </c>
      <c r="C20" s="105">
        <v>-13.7143996</v>
      </c>
      <c r="D20" s="105">
        <v>-5.8694122594234379</v>
      </c>
      <c r="E20" s="105">
        <v>-27.483108219254362</v>
      </c>
      <c r="F20" s="205">
        <v>-17.902778835471299</v>
      </c>
      <c r="G20" s="205">
        <v>347.43490959840472</v>
      </c>
      <c r="H20" s="205">
        <v>-10.142467320991045</v>
      </c>
      <c r="I20" s="205">
        <v>-2.2783730804849256</v>
      </c>
      <c r="J20" s="206">
        <v>-9.9583168628508005</v>
      </c>
      <c r="K20" s="206">
        <v>0</v>
      </c>
      <c r="L20" s="206">
        <v>0</v>
      </c>
      <c r="M20" s="206">
        <v>0</v>
      </c>
      <c r="O20" s="206">
        <v>-9.9583168628508005</v>
      </c>
      <c r="P20" s="206">
        <v>0</v>
      </c>
      <c r="Q20" s="206">
        <v>0</v>
      </c>
      <c r="R20" s="206">
        <v>0</v>
      </c>
    </row>
    <row r="21" spans="1:18" ht="15.75" customHeight="1">
      <c r="A21" s="45" t="s">
        <v>90</v>
      </c>
      <c r="B21" s="207">
        <v>730.822603769181</v>
      </c>
      <c r="C21" s="207">
        <v>498.54554666441197</v>
      </c>
      <c r="D21" s="207">
        <v>534.0178082404957</v>
      </c>
      <c r="E21" s="207">
        <v>418.97958064740214</v>
      </c>
      <c r="F21" s="208">
        <v>443.55693570810666</v>
      </c>
      <c r="G21" s="208">
        <v>876.16054547690487</v>
      </c>
      <c r="H21" s="208">
        <v>545.22510222419328</v>
      </c>
      <c r="I21" s="208">
        <v>449.19195847313472</v>
      </c>
      <c r="J21" s="209">
        <v>494.0097121567722</v>
      </c>
      <c r="K21" s="209">
        <v>0</v>
      </c>
      <c r="L21" s="209">
        <v>0</v>
      </c>
      <c r="M21" s="209">
        <v>0</v>
      </c>
      <c r="O21" s="209">
        <v>474.48702000477215</v>
      </c>
      <c r="P21" s="209">
        <v>0</v>
      </c>
      <c r="Q21" s="209">
        <v>0</v>
      </c>
      <c r="R21" s="209">
        <v>0</v>
      </c>
    </row>
    <row r="22" spans="1:18" ht="15.75" customHeight="1">
      <c r="A22" s="30" t="s">
        <v>64</v>
      </c>
      <c r="B22" s="105">
        <v>-160.87891800748497</v>
      </c>
      <c r="C22" s="105">
        <v>-177.13317864428183</v>
      </c>
      <c r="D22" s="105">
        <v>-170.53034850026376</v>
      </c>
      <c r="E22" s="105">
        <v>-178.78270748282506</v>
      </c>
      <c r="F22" s="205">
        <v>-170.04030604741473</v>
      </c>
      <c r="G22" s="205">
        <v>-166.70126353030423</v>
      </c>
      <c r="H22" s="205">
        <v>-169.80110418339302</v>
      </c>
      <c r="I22" s="205">
        <v>-167.07774288240302</v>
      </c>
      <c r="J22" s="206">
        <v>-162.00817759748219</v>
      </c>
      <c r="K22" s="206">
        <v>0</v>
      </c>
      <c r="L22" s="206">
        <v>0</v>
      </c>
      <c r="M22" s="206">
        <v>0</v>
      </c>
      <c r="O22" s="206">
        <v>-162.00817759748219</v>
      </c>
      <c r="P22" s="206">
        <v>0</v>
      </c>
      <c r="Q22" s="206">
        <v>0</v>
      </c>
      <c r="R22" s="206">
        <v>0</v>
      </c>
    </row>
    <row r="23" spans="1:18" ht="15.75" customHeight="1">
      <c r="A23" s="37" t="s">
        <v>156</v>
      </c>
      <c r="B23" s="216">
        <v>-128.41587200000001</v>
      </c>
      <c r="C23" s="216">
        <v>1.39946664</v>
      </c>
      <c r="D23" s="216">
        <v>0.63031131999998991</v>
      </c>
      <c r="E23" s="216">
        <v>1.1717894400000262</v>
      </c>
      <c r="F23" s="217">
        <v>0</v>
      </c>
      <c r="G23" s="217">
        <v>0</v>
      </c>
      <c r="H23" s="217">
        <v>0</v>
      </c>
      <c r="I23" s="217">
        <v>0</v>
      </c>
      <c r="J23" s="218">
        <v>0</v>
      </c>
      <c r="K23" s="218">
        <v>0</v>
      </c>
      <c r="L23" s="218">
        <v>0</v>
      </c>
      <c r="M23" s="218">
        <v>0</v>
      </c>
      <c r="O23" s="218">
        <v>0</v>
      </c>
      <c r="P23" s="218">
        <v>0</v>
      </c>
      <c r="Q23" s="218">
        <v>0</v>
      </c>
      <c r="R23" s="218">
        <v>0</v>
      </c>
    </row>
    <row r="24" spans="1:18" ht="15.75" customHeight="1">
      <c r="A24" s="42" t="s">
        <v>118</v>
      </c>
      <c r="B24" s="207">
        <v>441.52781376169611</v>
      </c>
      <c r="C24" s="207">
        <v>322.81183466013016</v>
      </c>
      <c r="D24" s="207">
        <v>364.11777106023192</v>
      </c>
      <c r="E24" s="207">
        <v>241.36866260457714</v>
      </c>
      <c r="F24" s="208">
        <v>273.51662966069199</v>
      </c>
      <c r="G24" s="208">
        <v>709.45928194660041</v>
      </c>
      <c r="H24" s="208">
        <v>375.42399804080003</v>
      </c>
      <c r="I24" s="208">
        <v>282.11421559073233</v>
      </c>
      <c r="J24" s="209">
        <v>332.00153455929006</v>
      </c>
      <c r="K24" s="209">
        <v>0</v>
      </c>
      <c r="L24" s="209">
        <v>0</v>
      </c>
      <c r="M24" s="209">
        <v>0</v>
      </c>
      <c r="O24" s="209">
        <v>312.47884240729002</v>
      </c>
      <c r="P24" s="209">
        <v>0</v>
      </c>
      <c r="Q24" s="209">
        <v>0</v>
      </c>
      <c r="R24" s="209">
        <v>0</v>
      </c>
    </row>
    <row r="25" spans="1:18" ht="15.75" customHeight="1">
      <c r="A25" s="41" t="s">
        <v>1</v>
      </c>
      <c r="B25" s="105"/>
      <c r="C25" s="105"/>
      <c r="D25" s="105"/>
      <c r="E25" s="105"/>
      <c r="F25" s="205"/>
      <c r="G25" s="205"/>
      <c r="H25" s="205"/>
      <c r="I25" s="205"/>
      <c r="J25" s="206"/>
      <c r="K25" s="206"/>
      <c r="L25" s="206"/>
      <c r="M25" s="206"/>
      <c r="O25" s="206"/>
      <c r="P25" s="206"/>
      <c r="Q25" s="206"/>
      <c r="R25" s="206"/>
    </row>
    <row r="26" spans="1:18" ht="15.75" customHeight="1">
      <c r="A26" s="41" t="s">
        <v>147</v>
      </c>
      <c r="B26" s="105">
        <v>197.83665006169602</v>
      </c>
      <c r="C26" s="105">
        <v>201.91198705013025</v>
      </c>
      <c r="D26" s="105">
        <v>187.38900620523179</v>
      </c>
      <c r="E26" s="105">
        <v>122.00038831057759</v>
      </c>
      <c r="F26" s="205">
        <v>151.23879969869199</v>
      </c>
      <c r="G26" s="205">
        <v>205.51325588660052</v>
      </c>
      <c r="H26" s="205">
        <v>224.01033057979993</v>
      </c>
      <c r="I26" s="205">
        <v>178.82742606773309</v>
      </c>
      <c r="J26" s="206">
        <v>211.43467309928999</v>
      </c>
      <c r="K26" s="206">
        <v>0</v>
      </c>
      <c r="L26" s="206">
        <v>0</v>
      </c>
      <c r="M26" s="206">
        <v>0</v>
      </c>
      <c r="O26" s="206">
        <v>191.91198094728998</v>
      </c>
      <c r="P26" s="206">
        <v>0</v>
      </c>
      <c r="Q26" s="206">
        <v>0</v>
      </c>
      <c r="R26" s="206">
        <v>0</v>
      </c>
    </row>
    <row r="27" spans="1:18" ht="15.75" customHeight="1">
      <c r="A27" s="41" t="s">
        <v>145</v>
      </c>
      <c r="B27" s="105">
        <v>70.62051560999997</v>
      </c>
      <c r="C27" s="105">
        <v>76.608387780000001</v>
      </c>
      <c r="D27" s="105">
        <v>94.759540189000035</v>
      </c>
      <c r="E27" s="105">
        <v>70.682197419999994</v>
      </c>
      <c r="F27" s="205">
        <v>60.301616039999985</v>
      </c>
      <c r="G27" s="205">
        <v>423.7227273100001</v>
      </c>
      <c r="H27" s="205">
        <v>73.545900521999897</v>
      </c>
      <c r="I27" s="205">
        <v>55.485009468000044</v>
      </c>
      <c r="J27" s="206">
        <v>58.673464380000013</v>
      </c>
      <c r="K27" s="206">
        <v>0</v>
      </c>
      <c r="L27" s="206">
        <v>0</v>
      </c>
      <c r="M27" s="206">
        <v>0</v>
      </c>
      <c r="O27" s="206">
        <v>58.673464380000013</v>
      </c>
      <c r="P27" s="206">
        <v>0</v>
      </c>
      <c r="Q27" s="206">
        <v>0</v>
      </c>
      <c r="R27" s="206">
        <v>0</v>
      </c>
    </row>
    <row r="28" spans="1:18" ht="15.75" customHeight="1">
      <c r="A28" s="41" t="s">
        <v>146</v>
      </c>
      <c r="B28" s="105">
        <v>179.08061448000004</v>
      </c>
      <c r="C28" s="105">
        <v>50.847006450000009</v>
      </c>
      <c r="D28" s="105">
        <v>87.578569655999956</v>
      </c>
      <c r="E28" s="105">
        <v>59.418195053999966</v>
      </c>
      <c r="F28" s="205">
        <v>61.87461782199999</v>
      </c>
      <c r="G28" s="205">
        <v>87.14635982999998</v>
      </c>
      <c r="H28" s="205">
        <v>81.969330309000014</v>
      </c>
      <c r="I28" s="205">
        <v>69.303910244999088</v>
      </c>
      <c r="J28" s="206">
        <v>64.312582419999998</v>
      </c>
      <c r="K28" s="206">
        <v>0</v>
      </c>
      <c r="L28" s="206">
        <v>0</v>
      </c>
      <c r="M28" s="206">
        <v>0</v>
      </c>
      <c r="O28" s="206">
        <v>64.312582419999998</v>
      </c>
      <c r="P28" s="206">
        <v>0</v>
      </c>
      <c r="Q28" s="206">
        <v>0</v>
      </c>
      <c r="R28" s="206">
        <v>0</v>
      </c>
    </row>
    <row r="29" spans="1:18" ht="15.75" customHeight="1">
      <c r="A29" s="54" t="s">
        <v>38</v>
      </c>
      <c r="B29" s="216">
        <v>-6.0099663900000033</v>
      </c>
      <c r="C29" s="216">
        <v>-6.5555466200000208</v>
      </c>
      <c r="D29" s="216">
        <v>-5.609344990000066</v>
      </c>
      <c r="E29" s="216">
        <v>-10.732118179999821</v>
      </c>
      <c r="F29" s="217">
        <v>0</v>
      </c>
      <c r="G29" s="217">
        <v>-6.9230610800000116</v>
      </c>
      <c r="H29" s="217">
        <v>-4.1015633700000649</v>
      </c>
      <c r="I29" s="217">
        <v>-21.502130189999946</v>
      </c>
      <c r="J29" s="218">
        <v>-2.419185339999995</v>
      </c>
      <c r="K29" s="218">
        <v>0</v>
      </c>
      <c r="L29" s="218">
        <v>0</v>
      </c>
      <c r="M29" s="218">
        <v>0</v>
      </c>
      <c r="O29" s="218">
        <v>-2.419185339999995</v>
      </c>
      <c r="P29" s="218">
        <v>0</v>
      </c>
      <c r="Q29" s="218">
        <v>0</v>
      </c>
      <c r="R29" s="218">
        <v>0</v>
      </c>
    </row>
    <row r="30" spans="1:18" ht="15.75" customHeight="1">
      <c r="A30" s="41"/>
      <c r="B30" s="105"/>
      <c r="C30" s="105"/>
      <c r="D30" s="105"/>
      <c r="E30" s="105"/>
      <c r="F30" s="205"/>
      <c r="G30" s="205"/>
      <c r="H30" s="205"/>
      <c r="I30" s="205"/>
      <c r="J30" s="206"/>
      <c r="K30" s="206"/>
      <c r="L30" s="206"/>
      <c r="M30" s="206"/>
      <c r="O30" s="206"/>
      <c r="P30" s="206"/>
      <c r="Q30" s="206"/>
      <c r="R30" s="206"/>
    </row>
    <row r="31" spans="1:18" ht="15.75" customHeight="1">
      <c r="A31" s="30" t="s">
        <v>98</v>
      </c>
      <c r="B31" s="104">
        <v>41.488623921902075</v>
      </c>
      <c r="C31" s="104">
        <v>32.823556215435111</v>
      </c>
      <c r="D31" s="104">
        <v>34.928869333321416</v>
      </c>
      <c r="E31" s="104">
        <v>29.864904175565549</v>
      </c>
      <c r="F31" s="106">
        <v>31.009304478251508</v>
      </c>
      <c r="G31" s="106">
        <v>34.170775148905953</v>
      </c>
      <c r="H31" s="106">
        <v>36.532373439618006</v>
      </c>
      <c r="I31" s="106">
        <v>29.78919438192807</v>
      </c>
      <c r="J31" s="163">
        <v>33.844796374808659</v>
      </c>
      <c r="K31" s="163" t="s">
        <v>290</v>
      </c>
      <c r="L31" s="163" t="s">
        <v>290</v>
      </c>
      <c r="M31" s="163" t="s">
        <v>290</v>
      </c>
      <c r="O31" s="163">
        <v>32.721936808962234</v>
      </c>
      <c r="P31" s="163" t="s">
        <v>290</v>
      </c>
      <c r="Q31" s="163" t="s">
        <v>290</v>
      </c>
      <c r="R31" s="163" t="s">
        <v>290</v>
      </c>
    </row>
    <row r="32" spans="1:18" ht="15.75" customHeight="1">
      <c r="A32" s="41" t="s">
        <v>46</v>
      </c>
      <c r="B32" s="104">
        <v>41.409429598632222</v>
      </c>
      <c r="C32" s="104">
        <v>31.944792670648454</v>
      </c>
      <c r="D32" s="104">
        <v>34.549138296748708</v>
      </c>
      <c r="E32" s="104">
        <v>28.026496591052091</v>
      </c>
      <c r="F32" s="106">
        <v>29.806268324889739</v>
      </c>
      <c r="G32" s="106">
        <v>56.624992174039434</v>
      </c>
      <c r="H32" s="106">
        <v>35.865196556976123</v>
      </c>
      <c r="I32" s="106">
        <v>29.638861361515488</v>
      </c>
      <c r="J32" s="163">
        <v>33.176029335925946</v>
      </c>
      <c r="K32" s="163" t="s">
        <v>290</v>
      </c>
      <c r="L32" s="163" t="s">
        <v>290</v>
      </c>
      <c r="M32" s="163" t="s">
        <v>290</v>
      </c>
      <c r="O32" s="163">
        <v>32.049300723296135</v>
      </c>
      <c r="P32" s="163" t="s">
        <v>290</v>
      </c>
      <c r="Q32" s="163" t="s">
        <v>290</v>
      </c>
      <c r="R32" s="163" t="s">
        <v>290</v>
      </c>
    </row>
    <row r="33" spans="1:18" ht="15.75" customHeight="1">
      <c r="A33" s="41" t="s">
        <v>47</v>
      </c>
      <c r="B33" s="104">
        <v>25.017582687655192</v>
      </c>
      <c r="C33" s="104">
        <v>20.684483491717902</v>
      </c>
      <c r="D33" s="104">
        <v>23.557182990044474</v>
      </c>
      <c r="E33" s="104">
        <v>16.14569853075232</v>
      </c>
      <c r="F33" s="106">
        <v>18.379850248471907</v>
      </c>
      <c r="G33" s="106">
        <v>45.851329982177141</v>
      </c>
      <c r="H33" s="106">
        <v>24.69558981604359</v>
      </c>
      <c r="I33" s="106">
        <v>18.614634492630824</v>
      </c>
      <c r="J33" s="163">
        <v>22.29610547943242</v>
      </c>
      <c r="K33" s="163" t="s">
        <v>290</v>
      </c>
      <c r="L33" s="163" t="s">
        <v>290</v>
      </c>
      <c r="M33" s="163" t="s">
        <v>290</v>
      </c>
      <c r="O33" s="163">
        <v>21.106432774236854</v>
      </c>
      <c r="P33" s="163" t="s">
        <v>290</v>
      </c>
      <c r="Q33" s="163" t="s">
        <v>290</v>
      </c>
      <c r="R33" s="163" t="s">
        <v>290</v>
      </c>
    </row>
    <row r="34" spans="1:18" ht="15.75" customHeight="1">
      <c r="A34" s="41"/>
      <c r="B34" s="105"/>
      <c r="C34" s="105"/>
      <c r="D34" s="105"/>
      <c r="E34" s="105"/>
      <c r="F34" s="205"/>
      <c r="G34" s="205"/>
      <c r="H34" s="205"/>
      <c r="I34" s="205"/>
      <c r="J34" s="206"/>
      <c r="K34" s="206"/>
      <c r="L34" s="206"/>
      <c r="M34" s="206"/>
      <c r="O34" s="206"/>
      <c r="P34" s="206"/>
      <c r="Q34" s="206"/>
      <c r="R34" s="206"/>
    </row>
    <row r="35" spans="1:18" ht="15.75" customHeight="1">
      <c r="A35" s="41" t="s">
        <v>48</v>
      </c>
      <c r="B35" s="105">
        <v>95.496741900000004</v>
      </c>
      <c r="C35" s="105">
        <v>93.430162811999978</v>
      </c>
      <c r="D35" s="105">
        <v>87.437349635000004</v>
      </c>
      <c r="E35" s="105">
        <v>135.18887688399997</v>
      </c>
      <c r="F35" s="205">
        <v>94.004423080999999</v>
      </c>
      <c r="G35" s="205">
        <v>95.322304677000005</v>
      </c>
      <c r="H35" s="205">
        <v>80.306934223000042</v>
      </c>
      <c r="I35" s="205">
        <v>139.05894817199999</v>
      </c>
      <c r="J35" s="206">
        <v>70.913125553</v>
      </c>
      <c r="K35" s="206">
        <v>0</v>
      </c>
      <c r="L35" s="206">
        <v>0</v>
      </c>
      <c r="M35" s="206">
        <v>0</v>
      </c>
      <c r="O35" s="206">
        <v>70.913125553</v>
      </c>
      <c r="P35" s="206">
        <v>0</v>
      </c>
      <c r="Q35" s="206">
        <v>0</v>
      </c>
      <c r="R35" s="206">
        <v>0</v>
      </c>
    </row>
    <row r="36" spans="1:18" ht="15.75" customHeight="1">
      <c r="A36" s="41" t="s">
        <v>0</v>
      </c>
      <c r="B36" s="105">
        <v>0</v>
      </c>
      <c r="C36" s="105">
        <v>0</v>
      </c>
      <c r="D36" s="105">
        <v>0</v>
      </c>
      <c r="E36" s="105">
        <v>0</v>
      </c>
      <c r="F36" s="205">
        <v>0</v>
      </c>
      <c r="G36" s="205">
        <v>0</v>
      </c>
      <c r="H36" s="205">
        <v>0</v>
      </c>
      <c r="I36" s="205">
        <v>0</v>
      </c>
      <c r="J36" s="206">
        <v>0</v>
      </c>
      <c r="K36" s="206">
        <v>0</v>
      </c>
      <c r="L36" s="206">
        <v>0</v>
      </c>
      <c r="M36" s="206">
        <v>0</v>
      </c>
      <c r="O36" s="206">
        <v>0</v>
      </c>
      <c r="P36" s="206">
        <v>0</v>
      </c>
      <c r="Q36" s="206">
        <v>0</v>
      </c>
      <c r="R36" s="206">
        <v>0</v>
      </c>
    </row>
    <row r="37" spans="1:18" ht="15.75" customHeight="1">
      <c r="A37" s="46"/>
      <c r="B37" s="216"/>
      <c r="C37" s="216"/>
      <c r="D37" s="216"/>
      <c r="E37" s="216"/>
      <c r="F37" s="217"/>
      <c r="G37" s="217"/>
      <c r="H37" s="217"/>
      <c r="I37" s="217"/>
      <c r="J37" s="218"/>
      <c r="K37" s="218"/>
      <c r="L37" s="218"/>
      <c r="M37" s="218"/>
      <c r="O37" s="218"/>
      <c r="P37" s="218"/>
      <c r="Q37" s="218"/>
      <c r="R37" s="218"/>
    </row>
    <row r="38" spans="1:18" ht="15.75" customHeight="1">
      <c r="A38" s="253" t="s">
        <v>53</v>
      </c>
      <c r="B38" s="210">
        <v>877.60299999999995</v>
      </c>
      <c r="C38" s="210">
        <v>870.36699999999996</v>
      </c>
      <c r="D38" s="210">
        <v>864.83299999999997</v>
      </c>
      <c r="E38" s="210">
        <v>862.17899999999997</v>
      </c>
      <c r="F38" s="211">
        <v>855.31</v>
      </c>
      <c r="G38" s="211">
        <v>851.00300000000004</v>
      </c>
      <c r="H38" s="211">
        <v>843.46400000000006</v>
      </c>
      <c r="I38" s="211">
        <v>837.50300000000004</v>
      </c>
      <c r="J38" s="212">
        <v>822.798</v>
      </c>
      <c r="K38" s="212">
        <v>0</v>
      </c>
      <c r="L38" s="212">
        <v>0</v>
      </c>
      <c r="M38" s="212">
        <v>0</v>
      </c>
      <c r="O38" s="212">
        <v>822.798</v>
      </c>
      <c r="P38" s="212">
        <v>0</v>
      </c>
      <c r="Q38" s="212">
        <v>0</v>
      </c>
      <c r="R38" s="212">
        <v>0</v>
      </c>
    </row>
    <row r="39" spans="1:18" ht="15">
      <c r="A39" s="3"/>
    </row>
    <row r="40" spans="1:18">
      <c r="A40" s="5"/>
    </row>
    <row r="41" spans="1:18">
      <c r="A41" s="5"/>
    </row>
    <row r="42" spans="1:18">
      <c r="A42" s="4"/>
    </row>
    <row r="43" spans="1:18">
      <c r="A43" s="1"/>
    </row>
    <row r="44" spans="1:18" ht="15">
      <c r="A44" s="2"/>
    </row>
  </sheetData>
  <mergeCells count="5">
    <mergeCell ref="B4:E4"/>
    <mergeCell ref="F4:I4"/>
    <mergeCell ref="J4:M4"/>
    <mergeCell ref="O4:R4"/>
    <mergeCell ref="O3:R3"/>
  </mergeCells>
  <phoneticPr fontId="14" type="noConversion"/>
  <pageMargins left="0.35" right="0.28000000000000003" top="0.984251969" bottom="0.984251969" header="0.5" footer="0.5"/>
  <pageSetup paperSize="9" scale="6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7" enableFormatConditionsCalculation="0">
    <tabColor indexed="24"/>
    <pageSetUpPr fitToPage="1"/>
  </sheetPr>
  <dimension ref="A2:AA67"/>
  <sheetViews>
    <sheetView showGridLines="0" view="pageBreakPreview" zoomScale="70" zoomScaleNormal="100" zoomScaleSheetLayoutView="70" workbookViewId="0">
      <selection activeCell="C19" sqref="C19"/>
    </sheetView>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27" ht="13.5" thickBot="1"/>
    <row r="3" spans="1:27" ht="16.5" thickBot="1">
      <c r="A3" s="289" t="s">
        <v>192</v>
      </c>
      <c r="B3" s="290"/>
      <c r="C3" s="290"/>
      <c r="D3" s="290"/>
      <c r="E3" s="290"/>
      <c r="F3" s="290"/>
      <c r="G3" s="290"/>
      <c r="H3" s="290"/>
      <c r="I3" s="290"/>
      <c r="J3" s="290"/>
      <c r="K3" s="290"/>
      <c r="L3" s="290"/>
      <c r="M3" s="291"/>
      <c r="O3" s="456" t="s">
        <v>288</v>
      </c>
      <c r="P3" s="456"/>
      <c r="Q3" s="456"/>
      <c r="R3" s="457"/>
    </row>
    <row r="4" spans="1:27" ht="15.75" customHeight="1" thickBot="1">
      <c r="A4" s="292"/>
      <c r="B4" s="459">
        <v>2016</v>
      </c>
      <c r="C4" s="460"/>
      <c r="D4" s="460"/>
      <c r="E4" s="461"/>
      <c r="F4" s="462">
        <v>2017</v>
      </c>
      <c r="G4" s="463"/>
      <c r="H4" s="463"/>
      <c r="I4" s="464"/>
      <c r="J4" s="465">
        <v>2018</v>
      </c>
      <c r="K4" s="466"/>
      <c r="L4" s="466"/>
      <c r="M4" s="467"/>
      <c r="O4" s="465">
        <v>2018</v>
      </c>
      <c r="P4" s="466"/>
      <c r="Q4" s="466"/>
      <c r="R4" s="467"/>
    </row>
    <row r="5" spans="1:27" ht="15.75" customHeight="1" thickBot="1">
      <c r="A5" s="302" t="s">
        <v>115</v>
      </c>
      <c r="B5" s="303" t="s">
        <v>109</v>
      </c>
      <c r="C5" s="303" t="s">
        <v>110</v>
      </c>
      <c r="D5" s="303" t="s">
        <v>111</v>
      </c>
      <c r="E5" s="304" t="s">
        <v>112</v>
      </c>
      <c r="F5" s="296" t="s">
        <v>109</v>
      </c>
      <c r="G5" s="296" t="s">
        <v>110</v>
      </c>
      <c r="H5" s="296" t="s">
        <v>111</v>
      </c>
      <c r="I5" s="310" t="s">
        <v>112</v>
      </c>
      <c r="J5" s="298" t="s">
        <v>109</v>
      </c>
      <c r="K5" s="298" t="s">
        <v>110</v>
      </c>
      <c r="L5" s="298" t="s">
        <v>111</v>
      </c>
      <c r="M5" s="299" t="s">
        <v>112</v>
      </c>
      <c r="O5" s="298" t="s">
        <v>109</v>
      </c>
      <c r="P5" s="298" t="s">
        <v>110</v>
      </c>
      <c r="Q5" s="298" t="s">
        <v>111</v>
      </c>
      <c r="R5" s="299" t="s">
        <v>112</v>
      </c>
    </row>
    <row r="6" spans="1:27" ht="15.75" customHeight="1">
      <c r="A6" s="36" t="s">
        <v>120</v>
      </c>
      <c r="B6" s="307"/>
      <c r="C6" s="307"/>
      <c r="D6" s="307"/>
      <c r="E6" s="307"/>
      <c r="F6" s="308"/>
      <c r="G6" s="308"/>
      <c r="H6" s="308"/>
      <c r="I6" s="308"/>
      <c r="J6" s="309"/>
      <c r="K6" s="309"/>
      <c r="L6" s="309"/>
      <c r="M6" s="309"/>
      <c r="O6" s="309"/>
      <c r="P6" s="309"/>
      <c r="Q6" s="309"/>
      <c r="R6" s="309"/>
    </row>
    <row r="7" spans="1:27" ht="15.75" customHeight="1">
      <c r="A7" s="41" t="s">
        <v>275</v>
      </c>
      <c r="B7" s="105">
        <v>719.56802009473199</v>
      </c>
      <c r="C7" s="105">
        <v>772.25782278339193</v>
      </c>
      <c r="D7" s="105">
        <v>773.61262325985422</v>
      </c>
      <c r="E7" s="105">
        <v>666.11842408641587</v>
      </c>
      <c r="F7" s="205">
        <v>801.65451525111007</v>
      </c>
      <c r="G7" s="205">
        <v>793.51740128735582</v>
      </c>
      <c r="H7" s="205">
        <v>753.19266000381617</v>
      </c>
      <c r="I7" s="205">
        <v>829.69768050192897</v>
      </c>
      <c r="J7" s="206">
        <v>897.3045781211174</v>
      </c>
      <c r="K7" s="206">
        <v>0</v>
      </c>
      <c r="L7" s="206">
        <v>0</v>
      </c>
      <c r="M7" s="206">
        <v>0</v>
      </c>
      <c r="O7" s="206">
        <v>897.3045781211174</v>
      </c>
      <c r="P7" s="206">
        <v>0</v>
      </c>
      <c r="Q7" s="206">
        <v>0</v>
      </c>
      <c r="R7" s="206">
        <v>0</v>
      </c>
      <c r="AA7" s="368"/>
    </row>
    <row r="8" spans="1:27" ht="15.75" customHeight="1">
      <c r="A8" s="41" t="s">
        <v>276</v>
      </c>
      <c r="B8" s="105">
        <v>703.49116273540005</v>
      </c>
      <c r="C8" s="105">
        <v>730.0040786476369</v>
      </c>
      <c r="D8" s="105">
        <v>906.37590261965897</v>
      </c>
      <c r="E8" s="105">
        <v>776.75319806557718</v>
      </c>
      <c r="F8" s="205">
        <v>811.07028409242002</v>
      </c>
      <c r="G8" s="205">
        <v>768.53466353623617</v>
      </c>
      <c r="H8" s="205">
        <v>745.9270687196331</v>
      </c>
      <c r="I8" s="205">
        <v>669.62686930729069</v>
      </c>
      <c r="J8" s="206">
        <v>718.01495589561307</v>
      </c>
      <c r="K8" s="206">
        <v>0</v>
      </c>
      <c r="L8" s="206">
        <v>0</v>
      </c>
      <c r="M8" s="206">
        <v>0</v>
      </c>
      <c r="O8" s="206">
        <v>718.01495589561307</v>
      </c>
      <c r="P8" s="206">
        <v>0</v>
      </c>
      <c r="Q8" s="206">
        <v>0</v>
      </c>
      <c r="R8" s="206">
        <v>0</v>
      </c>
    </row>
    <row r="9" spans="1:27" s="203" customFormat="1" ht="15.75" customHeight="1">
      <c r="A9" s="41" t="s">
        <v>200</v>
      </c>
      <c r="B9" s="105">
        <v>219.67807367139699</v>
      </c>
      <c r="C9" s="105">
        <v>308.02181090636759</v>
      </c>
      <c r="D9" s="105">
        <v>285.64052897596605</v>
      </c>
      <c r="E9" s="105">
        <v>357.70467495283685</v>
      </c>
      <c r="F9" s="205">
        <v>255.58173996964183</v>
      </c>
      <c r="G9" s="205">
        <v>284.57743228451727</v>
      </c>
      <c r="H9" s="205">
        <v>341.1454067318017</v>
      </c>
      <c r="I9" s="205">
        <v>339.83457451899073</v>
      </c>
      <c r="J9" s="206">
        <v>323.60909304503559</v>
      </c>
      <c r="K9" s="206">
        <v>0</v>
      </c>
      <c r="L9" s="206">
        <v>0</v>
      </c>
      <c r="M9" s="206">
        <v>0</v>
      </c>
      <c r="O9" s="206">
        <v>323.60909304503559</v>
      </c>
      <c r="P9" s="206">
        <v>0</v>
      </c>
      <c r="Q9" s="206">
        <v>0</v>
      </c>
      <c r="R9" s="206">
        <v>0</v>
      </c>
    </row>
    <row r="10" spans="1:27" ht="15.75" customHeight="1">
      <c r="A10" s="41" t="s">
        <v>38</v>
      </c>
      <c r="B10" s="216">
        <v>139.06694480311296</v>
      </c>
      <c r="C10" s="216">
        <v>159.25268450684109</v>
      </c>
      <c r="D10" s="216">
        <v>152.60379031635023</v>
      </c>
      <c r="E10" s="216">
        <v>108.26390334378982</v>
      </c>
      <c r="F10" s="217">
        <v>94.870508609536046</v>
      </c>
      <c r="G10" s="217">
        <v>92.648977268828276</v>
      </c>
      <c r="H10" s="217">
        <v>105.89053554410964</v>
      </c>
      <c r="I10" s="217">
        <v>72.638052024882768</v>
      </c>
      <c r="J10" s="218">
        <v>57.726412147327892</v>
      </c>
      <c r="K10" s="218">
        <v>0</v>
      </c>
      <c r="L10" s="218">
        <v>0</v>
      </c>
      <c r="M10" s="218">
        <v>0</v>
      </c>
      <c r="O10" s="218">
        <v>57.726412147327892</v>
      </c>
      <c r="P10" s="218">
        <v>0</v>
      </c>
      <c r="Q10" s="218">
        <v>0</v>
      </c>
      <c r="R10" s="218">
        <v>0</v>
      </c>
    </row>
    <row r="11" spans="1:27" ht="18.75" customHeight="1">
      <c r="A11" s="42" t="s">
        <v>186</v>
      </c>
      <c r="B11" s="219">
        <v>1781.804201304642</v>
      </c>
      <c r="C11" s="219">
        <v>1969.5363968442375</v>
      </c>
      <c r="D11" s="219">
        <v>2118.2328451718295</v>
      </c>
      <c r="E11" s="219">
        <v>1908.8402004486197</v>
      </c>
      <c r="F11" s="220">
        <v>1963.177047922708</v>
      </c>
      <c r="G11" s="220">
        <v>1939.2784743769375</v>
      </c>
      <c r="H11" s="220">
        <v>1946.1556709993606</v>
      </c>
      <c r="I11" s="220">
        <v>1911.7971763530932</v>
      </c>
      <c r="J11" s="221">
        <v>1996.655039209094</v>
      </c>
      <c r="K11" s="221">
        <v>0</v>
      </c>
      <c r="L11" s="221">
        <v>0</v>
      </c>
      <c r="M11" s="221">
        <v>0</v>
      </c>
      <c r="O11" s="221">
        <v>1996.655039209094</v>
      </c>
      <c r="P11" s="221">
        <v>0</v>
      </c>
      <c r="Q11" s="221">
        <v>0</v>
      </c>
      <c r="R11" s="221">
        <v>0</v>
      </c>
    </row>
    <row r="12" spans="1:27" ht="18.75" customHeight="1">
      <c r="A12" s="43" t="s">
        <v>78</v>
      </c>
      <c r="B12" s="105">
        <v>834.95727513933605</v>
      </c>
      <c r="C12" s="105">
        <v>864.41424179006674</v>
      </c>
      <c r="D12" s="105">
        <v>914.81639590117129</v>
      </c>
      <c r="E12" s="105">
        <v>804.65914123202947</v>
      </c>
      <c r="F12" s="205">
        <v>894.42337041792041</v>
      </c>
      <c r="G12" s="205">
        <v>885.13168651940998</v>
      </c>
      <c r="H12" s="205">
        <v>950.56133798051496</v>
      </c>
      <c r="I12" s="205">
        <v>1051.3316514852654</v>
      </c>
      <c r="J12" s="206">
        <v>1079.9760663767099</v>
      </c>
      <c r="K12" s="206">
        <v>0</v>
      </c>
      <c r="L12" s="206">
        <v>0</v>
      </c>
      <c r="M12" s="206">
        <v>0</v>
      </c>
      <c r="O12" s="206">
        <v>1079.9760663767099</v>
      </c>
      <c r="P12" s="206">
        <v>0</v>
      </c>
      <c r="Q12" s="206">
        <v>0</v>
      </c>
      <c r="R12" s="206">
        <v>0</v>
      </c>
    </row>
    <row r="13" spans="1:27" ht="15.75" customHeight="1">
      <c r="A13" s="224"/>
      <c r="B13" s="105"/>
      <c r="C13" s="105"/>
      <c r="D13" s="105"/>
      <c r="E13" s="105"/>
      <c r="F13" s="205"/>
      <c r="G13" s="205"/>
      <c r="H13" s="205"/>
      <c r="I13" s="205"/>
      <c r="J13" s="206"/>
      <c r="K13" s="206"/>
      <c r="L13" s="206"/>
      <c r="M13" s="206"/>
      <c r="O13" s="206"/>
      <c r="P13" s="206"/>
      <c r="Q13" s="206"/>
      <c r="R13" s="206"/>
    </row>
    <row r="14" spans="1:27" ht="15.75" customHeight="1">
      <c r="A14" s="35" t="s">
        <v>129</v>
      </c>
      <c r="B14" s="213">
        <v>-269.46623137173276</v>
      </c>
      <c r="C14" s="213">
        <v>-214.49967375047271</v>
      </c>
      <c r="D14" s="213">
        <v>-188.21013706176035</v>
      </c>
      <c r="E14" s="213">
        <v>-377.1296645725763</v>
      </c>
      <c r="F14" s="214">
        <v>-239.53006718894059</v>
      </c>
      <c r="G14" s="214">
        <v>-269.57638658392159</v>
      </c>
      <c r="H14" s="214">
        <v>-75.442936540379037</v>
      </c>
      <c r="I14" s="214">
        <v>-214.05283783973607</v>
      </c>
      <c r="J14" s="215">
        <v>-47.323225068516997</v>
      </c>
      <c r="K14" s="215">
        <v>0</v>
      </c>
      <c r="L14" s="215">
        <v>0</v>
      </c>
      <c r="M14" s="215">
        <v>0</v>
      </c>
      <c r="O14" s="215">
        <v>-47.323225068516997</v>
      </c>
      <c r="P14" s="215">
        <v>0</v>
      </c>
      <c r="Q14" s="215">
        <v>0</v>
      </c>
      <c r="R14" s="215">
        <v>0</v>
      </c>
    </row>
    <row r="15" spans="1:27" ht="15.75" customHeight="1">
      <c r="A15" s="30" t="s">
        <v>96</v>
      </c>
      <c r="B15" s="105">
        <v>-7.5896138878484436</v>
      </c>
      <c r="C15" s="105">
        <v>-18.204920885637769</v>
      </c>
      <c r="D15" s="105">
        <v>-19.285601480103779</v>
      </c>
      <c r="E15" s="105">
        <v>381.74307022133775</v>
      </c>
      <c r="F15" s="205">
        <v>67.433313443838429</v>
      </c>
      <c r="G15" s="205">
        <v>-41.283832572282471</v>
      </c>
      <c r="H15" s="205">
        <v>492.46155016952832</v>
      </c>
      <c r="I15" s="205">
        <v>-0.78840886864452386</v>
      </c>
      <c r="J15" s="206">
        <v>-31.938822613835491</v>
      </c>
      <c r="K15" s="206">
        <v>0</v>
      </c>
      <c r="L15" s="206">
        <v>0</v>
      </c>
      <c r="M15" s="206">
        <v>0</v>
      </c>
      <c r="O15" s="206">
        <v>-31.938822613835491</v>
      </c>
      <c r="P15" s="206">
        <v>0</v>
      </c>
      <c r="Q15" s="206">
        <v>0</v>
      </c>
      <c r="R15" s="206">
        <v>0</v>
      </c>
    </row>
    <row r="16" spans="1:27" ht="15.75" customHeight="1">
      <c r="A16" s="47" t="s">
        <v>119</v>
      </c>
      <c r="B16" s="105"/>
      <c r="C16" s="105"/>
      <c r="D16" s="105"/>
      <c r="E16" s="105"/>
      <c r="F16" s="205"/>
      <c r="G16" s="205"/>
      <c r="H16" s="205"/>
      <c r="I16" s="205"/>
      <c r="J16" s="206"/>
      <c r="K16" s="206"/>
      <c r="L16" s="206"/>
      <c r="M16" s="206"/>
      <c r="O16" s="206"/>
      <c r="P16" s="206"/>
      <c r="Q16" s="206"/>
      <c r="R16" s="206"/>
    </row>
    <row r="17" spans="1:18" ht="15.75" customHeight="1">
      <c r="A17" s="41" t="s">
        <v>275</v>
      </c>
      <c r="B17" s="105">
        <v>-263.87246262352801</v>
      </c>
      <c r="C17" s="105">
        <v>-188.9108291881746</v>
      </c>
      <c r="D17" s="105">
        <v>-180.94471759216185</v>
      </c>
      <c r="E17" s="105">
        <v>100.10079127342783</v>
      </c>
      <c r="F17" s="205">
        <v>-133.43390281763701</v>
      </c>
      <c r="G17" s="205">
        <v>-214.8871395116133</v>
      </c>
      <c r="H17" s="205">
        <v>446.89690712655744</v>
      </c>
      <c r="I17" s="205">
        <v>-148.25686371439065</v>
      </c>
      <c r="J17" s="206">
        <v>-86.932209979187803</v>
      </c>
      <c r="K17" s="206">
        <v>0</v>
      </c>
      <c r="L17" s="206">
        <v>0</v>
      </c>
      <c r="M17" s="206">
        <v>0</v>
      </c>
      <c r="O17" s="206">
        <v>-86.932209979187803</v>
      </c>
      <c r="P17" s="206">
        <v>0</v>
      </c>
      <c r="Q17" s="206">
        <v>0</v>
      </c>
      <c r="R17" s="206">
        <v>0</v>
      </c>
    </row>
    <row r="18" spans="1:18" ht="15.75" customHeight="1">
      <c r="A18" s="41" t="s">
        <v>276</v>
      </c>
      <c r="B18" s="105">
        <v>27.738174250299902</v>
      </c>
      <c r="C18" s="105">
        <v>25.842995019711193</v>
      </c>
      <c r="D18" s="105">
        <v>50.294449503274897</v>
      </c>
      <c r="E18" s="105">
        <v>14.318130989700009</v>
      </c>
      <c r="F18" s="205">
        <v>23.131984146075304</v>
      </c>
      <c r="G18" s="205">
        <v>25.273632621738393</v>
      </c>
      <c r="H18" s="205">
        <v>40.722268439988781</v>
      </c>
      <c r="I18" s="205">
        <v>21.662194063877138</v>
      </c>
      <c r="J18" s="206">
        <v>39.278704726077301</v>
      </c>
      <c r="K18" s="206">
        <v>0</v>
      </c>
      <c r="L18" s="206">
        <v>0</v>
      </c>
      <c r="M18" s="206">
        <v>0</v>
      </c>
      <c r="O18" s="206">
        <v>39.278704726077301</v>
      </c>
      <c r="P18" s="206">
        <v>0</v>
      </c>
      <c r="Q18" s="206">
        <v>0</v>
      </c>
      <c r="R18" s="206">
        <v>0</v>
      </c>
    </row>
    <row r="19" spans="1:18" s="203" customFormat="1" ht="15.75" customHeight="1">
      <c r="A19" s="41" t="s">
        <v>200</v>
      </c>
      <c r="B19" s="105">
        <v>-38.794448538031503</v>
      </c>
      <c r="C19" s="105">
        <v>-74.031164177182617</v>
      </c>
      <c r="D19" s="105">
        <v>-113.19330130010822</v>
      </c>
      <c r="E19" s="105">
        <v>-101.03014161802807</v>
      </c>
      <c r="F19" s="205">
        <v>-130.581393006902</v>
      </c>
      <c r="G19" s="205">
        <v>-139.46292065189809</v>
      </c>
      <c r="H19" s="205">
        <v>-75.445449685978872</v>
      </c>
      <c r="I19" s="205">
        <v>-76.731292997247181</v>
      </c>
      <c r="J19" s="206">
        <v>-30.84735143618019</v>
      </c>
      <c r="K19" s="206">
        <v>0</v>
      </c>
      <c r="L19" s="206">
        <v>0</v>
      </c>
      <c r="M19" s="206">
        <v>0</v>
      </c>
      <c r="O19" s="206">
        <v>-30.84735143618019</v>
      </c>
      <c r="P19" s="206">
        <v>0</v>
      </c>
      <c r="Q19" s="206">
        <v>0</v>
      </c>
      <c r="R19" s="206">
        <v>0</v>
      </c>
    </row>
    <row r="20" spans="1:18" ht="15.75" customHeight="1">
      <c r="A20" s="41" t="s">
        <v>38</v>
      </c>
      <c r="B20" s="216">
        <v>-2.1271083483215847</v>
      </c>
      <c r="C20" s="216">
        <v>4.3944037095355526</v>
      </c>
      <c r="D20" s="216">
        <v>36.347830847130993</v>
      </c>
      <c r="E20" s="216">
        <v>-8.7753749963383854</v>
      </c>
      <c r="F20" s="217">
        <v>68.786557933361564</v>
      </c>
      <c r="G20" s="217">
        <v>18.216208385568905</v>
      </c>
      <c r="H20" s="217">
        <v>4.8448877485819395</v>
      </c>
      <c r="I20" s="217">
        <v>-11.515284060619905</v>
      </c>
      <c r="J20" s="218">
        <v>-0.7611909930617955</v>
      </c>
      <c r="K20" s="218">
        <v>0</v>
      </c>
      <c r="L20" s="218">
        <v>0</v>
      </c>
      <c r="M20" s="218">
        <v>0</v>
      </c>
      <c r="O20" s="218">
        <v>-0.7611909930617955</v>
      </c>
      <c r="P20" s="218">
        <v>0</v>
      </c>
      <c r="Q20" s="218">
        <v>0</v>
      </c>
      <c r="R20" s="218">
        <v>0</v>
      </c>
    </row>
    <row r="21" spans="1:18" ht="15.75" customHeight="1">
      <c r="A21" s="42" t="s">
        <v>90</v>
      </c>
      <c r="B21" s="207">
        <v>-277.05584525958119</v>
      </c>
      <c r="C21" s="207">
        <v>-232.70459463611047</v>
      </c>
      <c r="D21" s="207">
        <v>-207.49573854186417</v>
      </c>
      <c r="E21" s="207">
        <v>4.6134056487613861</v>
      </c>
      <c r="F21" s="208">
        <v>-172.09675374510215</v>
      </c>
      <c r="G21" s="208">
        <v>-310.8602191562041</v>
      </c>
      <c r="H21" s="208">
        <v>417.01861362914929</v>
      </c>
      <c r="I21" s="208">
        <v>-214.8412467083806</v>
      </c>
      <c r="J21" s="209">
        <v>-79.262047682352488</v>
      </c>
      <c r="K21" s="209">
        <v>0</v>
      </c>
      <c r="L21" s="209">
        <v>0</v>
      </c>
      <c r="M21" s="209">
        <v>0</v>
      </c>
      <c r="O21" s="209">
        <v>-79.262047682352488</v>
      </c>
      <c r="P21" s="209">
        <v>0</v>
      </c>
      <c r="Q21" s="209">
        <v>0</v>
      </c>
      <c r="R21" s="209">
        <v>0</v>
      </c>
    </row>
    <row r="22" spans="1:18" ht="15.75" customHeight="1">
      <c r="A22" s="30" t="s">
        <v>64</v>
      </c>
      <c r="B22" s="105">
        <v>-126.49402626333712</v>
      </c>
      <c r="C22" s="105">
        <v>-141.3807797286089</v>
      </c>
      <c r="D22" s="105">
        <v>-143.49573332288497</v>
      </c>
      <c r="E22" s="105">
        <v>-152.614179766473</v>
      </c>
      <c r="F22" s="205">
        <v>-141.46499415748838</v>
      </c>
      <c r="G22" s="205">
        <v>-152.02940765968157</v>
      </c>
      <c r="H22" s="205">
        <v>-148.31870261044247</v>
      </c>
      <c r="I22" s="205">
        <v>-171.87465343763768</v>
      </c>
      <c r="J22" s="206">
        <v>-133.58228355196002</v>
      </c>
      <c r="K22" s="206">
        <v>0</v>
      </c>
      <c r="L22" s="206">
        <v>0</v>
      </c>
      <c r="M22" s="206">
        <v>0</v>
      </c>
      <c r="O22" s="206">
        <v>-133.58228355196002</v>
      </c>
      <c r="P22" s="206">
        <v>0</v>
      </c>
      <c r="Q22" s="206">
        <v>0</v>
      </c>
      <c r="R22" s="206">
        <v>0</v>
      </c>
    </row>
    <row r="23" spans="1:18" ht="15.75" customHeight="1">
      <c r="A23" s="37" t="s">
        <v>156</v>
      </c>
      <c r="B23" s="216">
        <v>-3.3333002707687423E-2</v>
      </c>
      <c r="C23" s="216">
        <v>-3.3333021953976541E-2</v>
      </c>
      <c r="D23" s="216">
        <v>-0.77688091315582042</v>
      </c>
      <c r="E23" s="216">
        <v>-1032.7831685803019</v>
      </c>
      <c r="F23" s="217">
        <v>-1.9162301585311019E-7</v>
      </c>
      <c r="G23" s="217">
        <v>-382.50590155440347</v>
      </c>
      <c r="H23" s="217">
        <v>8.8416769952711434</v>
      </c>
      <c r="I23" s="217">
        <v>-1671.3885967685774</v>
      </c>
      <c r="J23" s="218">
        <v>-0.81200053833616004</v>
      </c>
      <c r="K23" s="218">
        <v>0</v>
      </c>
      <c r="L23" s="218">
        <v>0</v>
      </c>
      <c r="M23" s="218">
        <v>0</v>
      </c>
      <c r="O23" s="218">
        <v>-0.81200053833616004</v>
      </c>
      <c r="P23" s="218">
        <v>0</v>
      </c>
      <c r="Q23" s="218">
        <v>0</v>
      </c>
      <c r="R23" s="218">
        <v>0</v>
      </c>
    </row>
    <row r="24" spans="1:18" ht="15.75" customHeight="1">
      <c r="A24" s="42" t="s">
        <v>105</v>
      </c>
      <c r="B24" s="207">
        <v>-403.583204525626</v>
      </c>
      <c r="C24" s="207">
        <v>-374.11870738667335</v>
      </c>
      <c r="D24" s="207">
        <v>-351.76835277790531</v>
      </c>
      <c r="E24" s="207">
        <v>-1180.7839426980136</v>
      </c>
      <c r="F24" s="208">
        <v>-313.5617480942135</v>
      </c>
      <c r="G24" s="208">
        <v>-845.39552837028918</v>
      </c>
      <c r="H24" s="208">
        <v>277.54158801397807</v>
      </c>
      <c r="I24" s="208">
        <v>-2058.104496914596</v>
      </c>
      <c r="J24" s="209">
        <v>-213.65633177264866</v>
      </c>
      <c r="K24" s="209">
        <v>0</v>
      </c>
      <c r="L24" s="209">
        <v>0</v>
      </c>
      <c r="M24" s="209">
        <v>0</v>
      </c>
      <c r="O24" s="209">
        <v>-213.65633177264866</v>
      </c>
      <c r="P24" s="209">
        <v>0</v>
      </c>
      <c r="Q24" s="209">
        <v>0</v>
      </c>
      <c r="R24" s="209">
        <v>0</v>
      </c>
    </row>
    <row r="25" spans="1:18" ht="15.75" customHeight="1">
      <c r="A25" s="60" t="s">
        <v>1</v>
      </c>
      <c r="B25" s="105"/>
      <c r="C25" s="105"/>
      <c r="D25" s="105"/>
      <c r="E25" s="105"/>
      <c r="F25" s="205"/>
      <c r="G25" s="205"/>
      <c r="H25" s="205"/>
      <c r="I25" s="205"/>
      <c r="J25" s="206"/>
      <c r="K25" s="206"/>
      <c r="L25" s="206"/>
      <c r="M25" s="206"/>
      <c r="O25" s="206"/>
      <c r="P25" s="206"/>
      <c r="Q25" s="206"/>
      <c r="R25" s="206"/>
    </row>
    <row r="26" spans="1:18" ht="15.75" customHeight="1">
      <c r="A26" s="41" t="s">
        <v>275</v>
      </c>
      <c r="B26" s="105">
        <v>-353.9686007650015</v>
      </c>
      <c r="C26" s="105">
        <v>-276.22936198470495</v>
      </c>
      <c r="D26" s="105">
        <v>-272.13473562486672</v>
      </c>
      <c r="E26" s="105">
        <v>11.290015701917923</v>
      </c>
      <c r="F26" s="205">
        <v>-215.18240016817052</v>
      </c>
      <c r="G26" s="205">
        <v>-328.87850424152805</v>
      </c>
      <c r="H26" s="205">
        <v>360.11223703096528</v>
      </c>
      <c r="I26" s="205">
        <v>-236.81058959545277</v>
      </c>
      <c r="J26" s="206">
        <v>-156.68131338024327</v>
      </c>
      <c r="K26" s="206">
        <v>0</v>
      </c>
      <c r="L26" s="206">
        <v>0</v>
      </c>
      <c r="M26" s="206">
        <v>0</v>
      </c>
      <c r="O26" s="206">
        <v>-156.68131338024327</v>
      </c>
      <c r="P26" s="206">
        <v>0</v>
      </c>
      <c r="Q26" s="206">
        <v>0</v>
      </c>
      <c r="R26" s="206">
        <v>0</v>
      </c>
    </row>
    <row r="27" spans="1:18" ht="15.75" customHeight="1">
      <c r="A27" s="41" t="s">
        <v>276</v>
      </c>
      <c r="B27" s="105">
        <v>17.028538145699905</v>
      </c>
      <c r="C27" s="105">
        <v>14.465661717821188</v>
      </c>
      <c r="D27" s="105">
        <v>38.428056902474907</v>
      </c>
      <c r="E27" s="105">
        <v>2.3038927252840153</v>
      </c>
      <c r="F27" s="205">
        <v>10.107147692869303</v>
      </c>
      <c r="G27" s="205">
        <v>10.658671056354494</v>
      </c>
      <c r="H27" s="205">
        <v>27.738058761156076</v>
      </c>
      <c r="I27" s="205">
        <v>7.6258511059386436</v>
      </c>
      <c r="J27" s="206">
        <v>25.234598271454104</v>
      </c>
      <c r="K27" s="206">
        <v>0</v>
      </c>
      <c r="L27" s="206">
        <v>0</v>
      </c>
      <c r="M27" s="206">
        <v>0</v>
      </c>
      <c r="O27" s="206">
        <v>25.234598271454104</v>
      </c>
      <c r="P27" s="206">
        <v>0</v>
      </c>
      <c r="Q27" s="206">
        <v>0</v>
      </c>
      <c r="R27" s="206">
        <v>0</v>
      </c>
    </row>
    <row r="28" spans="1:18" s="203" customFormat="1" ht="15.75" customHeight="1">
      <c r="A28" s="41" t="s">
        <v>200</v>
      </c>
      <c r="B28" s="105">
        <v>-52.141522058891205</v>
      </c>
      <c r="C28" s="105">
        <v>-102.75904308871461</v>
      </c>
      <c r="D28" s="105">
        <v>-144.36906462478791</v>
      </c>
      <c r="E28" s="105">
        <v>-1173.3462732247785</v>
      </c>
      <c r="F28" s="205">
        <v>-164.518290976819</v>
      </c>
      <c r="G28" s="205">
        <v>-533.56335341654483</v>
      </c>
      <c r="H28" s="205">
        <v>-101.91279371344513</v>
      </c>
      <c r="I28" s="205">
        <v>-1800.0042591431238</v>
      </c>
      <c r="J28" s="206">
        <v>-68.169585267668893</v>
      </c>
      <c r="K28" s="206">
        <v>0</v>
      </c>
      <c r="L28" s="206">
        <v>0</v>
      </c>
      <c r="M28" s="206">
        <v>0</v>
      </c>
      <c r="O28" s="206">
        <v>-68.169585267668893</v>
      </c>
      <c r="P28" s="206">
        <v>0</v>
      </c>
      <c r="Q28" s="206">
        <v>0</v>
      </c>
      <c r="R28" s="206">
        <v>0</v>
      </c>
    </row>
    <row r="29" spans="1:18" ht="15.75" customHeight="1">
      <c r="A29" s="44" t="s">
        <v>38</v>
      </c>
      <c r="B29" s="216">
        <v>-14.501619847433211</v>
      </c>
      <c r="C29" s="216">
        <v>-9.5959640310749847</v>
      </c>
      <c r="D29" s="216">
        <v>26.307390569274418</v>
      </c>
      <c r="E29" s="216">
        <v>-21.031577900437014</v>
      </c>
      <c r="F29" s="217">
        <v>56.031795357906717</v>
      </c>
      <c r="G29" s="217">
        <v>6.3876582314292136</v>
      </c>
      <c r="H29" s="217">
        <v>-8.3959140646981609</v>
      </c>
      <c r="I29" s="217">
        <v>-28.915499281958091</v>
      </c>
      <c r="J29" s="218">
        <v>-14.040031396190599</v>
      </c>
      <c r="K29" s="218">
        <v>0</v>
      </c>
      <c r="L29" s="218">
        <v>0</v>
      </c>
      <c r="M29" s="218">
        <v>0</v>
      </c>
      <c r="O29" s="218">
        <v>-14.040031396190599</v>
      </c>
      <c r="P29" s="218">
        <v>0</v>
      </c>
      <c r="Q29" s="218">
        <v>0</v>
      </c>
      <c r="R29" s="218">
        <v>0</v>
      </c>
    </row>
    <row r="30" spans="1:18" ht="15.75" customHeight="1">
      <c r="A30" s="224"/>
      <c r="B30" s="105"/>
      <c r="C30" s="105"/>
      <c r="D30" s="105"/>
      <c r="E30" s="105"/>
      <c r="F30" s="205"/>
      <c r="G30" s="205"/>
      <c r="H30" s="205"/>
      <c r="I30" s="205"/>
      <c r="J30" s="206"/>
      <c r="K30" s="206"/>
      <c r="L30" s="206"/>
      <c r="M30" s="206"/>
      <c r="O30" s="206"/>
      <c r="P30" s="206"/>
      <c r="Q30" s="206"/>
      <c r="R30" s="206"/>
    </row>
    <row r="31" spans="1:18" ht="15.75" customHeight="1">
      <c r="A31" s="41" t="s">
        <v>48</v>
      </c>
      <c r="B31" s="105">
        <v>59.606800045197105</v>
      </c>
      <c r="C31" s="105">
        <v>127.32889393437992</v>
      </c>
      <c r="D31" s="105">
        <v>140.13639805025099</v>
      </c>
      <c r="E31" s="105">
        <v>152.79853408652002</v>
      </c>
      <c r="F31" s="205">
        <v>132.153857833681</v>
      </c>
      <c r="G31" s="205">
        <v>153.93766710018303</v>
      </c>
      <c r="H31" s="205">
        <v>108.58629834030802</v>
      </c>
      <c r="I31" s="205">
        <v>136.62917902612389</v>
      </c>
      <c r="J31" s="206">
        <v>94.212523607004002</v>
      </c>
      <c r="K31" s="206">
        <v>0</v>
      </c>
      <c r="L31" s="206">
        <v>0</v>
      </c>
      <c r="M31" s="206">
        <v>0</v>
      </c>
      <c r="O31" s="206">
        <v>94.212523607004002</v>
      </c>
      <c r="P31" s="206">
        <v>0</v>
      </c>
      <c r="Q31" s="206">
        <v>0</v>
      </c>
      <c r="R31" s="206">
        <v>0</v>
      </c>
    </row>
    <row r="32" spans="1:18" ht="15.75" customHeight="1">
      <c r="A32" s="44" t="s">
        <v>0</v>
      </c>
      <c r="B32" s="216">
        <v>3137.5661455999998</v>
      </c>
      <c r="C32" s="216">
        <v>287.48170720799044</v>
      </c>
      <c r="D32" s="216">
        <v>41.797862617169358</v>
      </c>
      <c r="E32" s="216">
        <v>21.439070559610172</v>
      </c>
      <c r="F32" s="217">
        <v>77.665999999999997</v>
      </c>
      <c r="G32" s="217">
        <v>1771.453679</v>
      </c>
      <c r="H32" s="217">
        <v>26.291000000000167</v>
      </c>
      <c r="I32" s="217">
        <v>29.40300000000002</v>
      </c>
      <c r="J32" s="218">
        <v>32.128999999999998</v>
      </c>
      <c r="K32" s="218">
        <v>0</v>
      </c>
      <c r="L32" s="218">
        <v>0</v>
      </c>
      <c r="M32" s="218">
        <v>0</v>
      </c>
      <c r="O32" s="218">
        <v>32.128999999999998</v>
      </c>
      <c r="P32" s="218">
        <v>0</v>
      </c>
      <c r="Q32" s="218">
        <v>0</v>
      </c>
      <c r="R32" s="218">
        <v>0</v>
      </c>
    </row>
    <row r="33" spans="1:18" ht="35.1" customHeight="1">
      <c r="A33" s="469" t="s">
        <v>291</v>
      </c>
      <c r="B33" s="470"/>
      <c r="C33" s="470"/>
      <c r="D33" s="470"/>
      <c r="E33" s="470"/>
      <c r="F33" s="470"/>
      <c r="G33" s="470"/>
      <c r="H33" s="470"/>
      <c r="I33" s="470"/>
      <c r="J33" s="470"/>
      <c r="K33" s="470"/>
      <c r="L33" s="470"/>
      <c r="M33" s="470"/>
      <c r="O33"/>
      <c r="P33"/>
      <c r="Q33"/>
      <c r="R33"/>
    </row>
    <row r="34" spans="1:18">
      <c r="A34" s="18"/>
    </row>
    <row r="35" spans="1:18">
      <c r="A35" s="18"/>
    </row>
    <row r="48" spans="1:18">
      <c r="C48" s="203"/>
      <c r="D48" s="203"/>
      <c r="E48" s="203"/>
      <c r="F48" s="203"/>
      <c r="G48" s="203"/>
      <c r="H48" s="203"/>
      <c r="I48" s="203"/>
    </row>
    <row r="49" spans="2:9">
      <c r="C49" s="203"/>
      <c r="D49" s="203"/>
      <c r="E49" s="203"/>
      <c r="F49" s="203"/>
      <c r="G49" s="203"/>
      <c r="H49" s="203"/>
      <c r="I49" s="203"/>
    </row>
    <row r="51" spans="2:9">
      <c r="C51" s="203"/>
      <c r="D51" s="203"/>
      <c r="E51" s="203"/>
      <c r="F51" s="203"/>
      <c r="G51" s="203"/>
      <c r="H51" s="203"/>
      <c r="I51" s="203"/>
    </row>
    <row r="52" spans="2:9">
      <c r="C52" s="203"/>
      <c r="D52" s="203"/>
      <c r="E52" s="203"/>
      <c r="F52" s="203"/>
      <c r="G52" s="203"/>
      <c r="H52" s="203"/>
      <c r="I52" s="203"/>
    </row>
    <row r="55" spans="2:9">
      <c r="C55" s="203"/>
      <c r="D55" s="203"/>
      <c r="E55" s="203"/>
      <c r="F55" s="203"/>
      <c r="G55" s="203"/>
      <c r="H55" s="203"/>
      <c r="I55" s="203"/>
    </row>
    <row r="56" spans="2:9">
      <c r="C56" s="203"/>
      <c r="D56" s="203"/>
      <c r="E56" s="203"/>
      <c r="F56" s="203"/>
      <c r="G56" s="203"/>
      <c r="H56" s="203"/>
      <c r="I56" s="203"/>
    </row>
    <row r="58" spans="2:9">
      <c r="C58" s="203"/>
      <c r="D58" s="203"/>
      <c r="E58" s="203"/>
      <c r="F58" s="203"/>
      <c r="G58" s="203"/>
      <c r="H58" s="203"/>
      <c r="I58" s="203"/>
    </row>
    <row r="59" spans="2:9">
      <c r="C59" s="203"/>
      <c r="D59" s="203"/>
      <c r="E59" s="203"/>
      <c r="F59" s="203"/>
      <c r="G59" s="203"/>
      <c r="H59" s="203"/>
      <c r="I59" s="203"/>
    </row>
    <row r="61" spans="2:9">
      <c r="B61" s="129"/>
      <c r="C61" s="129"/>
      <c r="D61" s="129"/>
      <c r="E61" s="129"/>
      <c r="F61" s="129"/>
      <c r="G61" s="129"/>
      <c r="H61" s="129"/>
      <c r="I61" s="129"/>
    </row>
    <row r="62" spans="2:9">
      <c r="B62" s="129"/>
      <c r="C62" s="129"/>
      <c r="D62" s="129"/>
      <c r="E62" s="129"/>
      <c r="F62" s="129"/>
      <c r="G62" s="129"/>
      <c r="H62" s="129"/>
      <c r="I62" s="129"/>
    </row>
    <row r="63" spans="2:9">
      <c r="B63" s="129"/>
      <c r="C63" s="129"/>
      <c r="D63" s="129"/>
      <c r="E63" s="129"/>
      <c r="F63" s="129"/>
      <c r="G63" s="129"/>
      <c r="H63" s="129"/>
      <c r="I63" s="129"/>
    </row>
    <row r="64" spans="2:9">
      <c r="B64" s="129"/>
      <c r="C64" s="129"/>
      <c r="D64" s="129"/>
      <c r="E64" s="129"/>
      <c r="F64" s="129"/>
      <c r="G64" s="129"/>
      <c r="H64" s="129"/>
      <c r="I64" s="129"/>
    </row>
    <row r="66" spans="2:9">
      <c r="B66" s="129"/>
      <c r="C66" s="129"/>
      <c r="D66" s="129"/>
      <c r="E66" s="129"/>
      <c r="F66" s="129"/>
      <c r="G66" s="129"/>
      <c r="H66" s="129"/>
      <c r="I66" s="129"/>
    </row>
    <row r="67" spans="2:9">
      <c r="B67" s="129"/>
      <c r="C67" s="129"/>
      <c r="D67" s="129"/>
      <c r="E67" s="129"/>
      <c r="F67" s="129"/>
      <c r="G67" s="129"/>
      <c r="H67" s="129"/>
      <c r="I67" s="129"/>
    </row>
  </sheetData>
  <mergeCells count="6">
    <mergeCell ref="O3:R3"/>
    <mergeCell ref="B4:E4"/>
    <mergeCell ref="F4:I4"/>
    <mergeCell ref="J4:M4"/>
    <mergeCell ref="A33:M33"/>
    <mergeCell ref="O4:R4"/>
  </mergeCells>
  <phoneticPr fontId="14" type="noConversion"/>
  <pageMargins left="0.33" right="0.26" top="0.984251969" bottom="0.984251969" header="0.5" footer="0.5"/>
  <pageSetup paperSize="9" scale="6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8" enableFormatConditionsCalculation="0">
    <tabColor indexed="25"/>
    <pageSetUpPr fitToPage="1"/>
  </sheetPr>
  <dimension ref="A1:S75"/>
  <sheetViews>
    <sheetView showGridLines="0" tabSelected="1" view="pageBreakPreview" zoomScale="70" zoomScaleNormal="100" zoomScaleSheetLayoutView="70" workbookViewId="0">
      <selection activeCell="K33" sqref="K33"/>
    </sheetView>
  </sheetViews>
  <sheetFormatPr defaultColWidth="9.140625" defaultRowHeight="12.75"/>
  <cols>
    <col min="1" max="1" width="69" bestFit="1" customWidth="1"/>
    <col min="2" max="13" width="14" customWidth="1"/>
    <col min="14" max="14" width="2.7109375" customWidth="1"/>
    <col min="15" max="18" width="14" style="203" customWidth="1"/>
  </cols>
  <sheetData>
    <row r="1" spans="1:19" ht="12.95" customHeight="1">
      <c r="G1" s="147"/>
      <c r="H1" s="147"/>
      <c r="I1" s="204"/>
      <c r="J1" s="204"/>
      <c r="K1" s="204"/>
      <c r="L1" s="204"/>
      <c r="M1" s="204"/>
      <c r="O1" s="204"/>
      <c r="P1" s="204"/>
      <c r="Q1" s="204"/>
      <c r="R1" s="204"/>
    </row>
    <row r="2" spans="1:19" ht="12.95" customHeight="1" thickBot="1">
      <c r="G2" s="129"/>
      <c r="H2" s="129"/>
      <c r="I2" s="129"/>
      <c r="J2" s="129"/>
      <c r="K2" s="129"/>
      <c r="L2" s="129"/>
      <c r="M2" s="129"/>
      <c r="O2" s="129"/>
      <c r="P2" s="129"/>
      <c r="Q2" s="129"/>
      <c r="R2" s="129"/>
    </row>
    <row r="3" spans="1:19" ht="17.25" customHeight="1" thickBot="1">
      <c r="A3" s="289" t="s">
        <v>104</v>
      </c>
      <c r="B3" s="290"/>
      <c r="C3" s="290"/>
      <c r="D3" s="290"/>
      <c r="E3" s="290"/>
      <c r="F3" s="290"/>
      <c r="G3" s="290"/>
      <c r="H3" s="290"/>
      <c r="I3" s="290"/>
      <c r="J3" s="290"/>
      <c r="K3" s="290"/>
      <c r="L3" s="290"/>
      <c r="M3" s="291"/>
      <c r="O3" s="456" t="s">
        <v>288</v>
      </c>
      <c r="P3" s="456"/>
      <c r="Q3" s="456"/>
      <c r="R3" s="457"/>
    </row>
    <row r="4" spans="1:19" ht="16.5" customHeight="1" thickBot="1">
      <c r="A4" s="292" t="s">
        <v>27</v>
      </c>
      <c r="B4" s="459">
        <v>2016</v>
      </c>
      <c r="C4" s="460"/>
      <c r="D4" s="460"/>
      <c r="E4" s="461"/>
      <c r="F4" s="462">
        <v>2017</v>
      </c>
      <c r="G4" s="463"/>
      <c r="H4" s="463"/>
      <c r="I4" s="464"/>
      <c r="J4" s="465">
        <v>2018</v>
      </c>
      <c r="K4" s="466"/>
      <c r="L4" s="466"/>
      <c r="M4" s="467"/>
      <c r="O4" s="465">
        <v>2018</v>
      </c>
      <c r="P4" s="466"/>
      <c r="Q4" s="466"/>
      <c r="R4" s="467"/>
    </row>
    <row r="5" spans="1:19" ht="16.5" thickBot="1">
      <c r="A5" s="302" t="s">
        <v>114</v>
      </c>
      <c r="B5" s="303" t="s">
        <v>109</v>
      </c>
      <c r="C5" s="303" t="s">
        <v>110</v>
      </c>
      <c r="D5" s="303" t="s">
        <v>111</v>
      </c>
      <c r="E5" s="304" t="s">
        <v>112</v>
      </c>
      <c r="F5" s="305" t="s">
        <v>109</v>
      </c>
      <c r="G5" s="305" t="s">
        <v>110</v>
      </c>
      <c r="H5" s="305" t="s">
        <v>111</v>
      </c>
      <c r="I5" s="306" t="s">
        <v>112</v>
      </c>
      <c r="J5" s="298" t="s">
        <v>109</v>
      </c>
      <c r="K5" s="298" t="s">
        <v>110</v>
      </c>
      <c r="L5" s="298" t="s">
        <v>111</v>
      </c>
      <c r="M5" s="299" t="s">
        <v>112</v>
      </c>
      <c r="N5" s="196"/>
      <c r="O5" s="298" t="s">
        <v>109</v>
      </c>
      <c r="P5" s="298" t="s">
        <v>110</v>
      </c>
      <c r="Q5" s="298" t="s">
        <v>111</v>
      </c>
      <c r="R5" s="299" t="s">
        <v>112</v>
      </c>
    </row>
    <row r="6" spans="1:19" ht="15">
      <c r="A6" s="59" t="s">
        <v>120</v>
      </c>
      <c r="B6" s="105">
        <v>28474.594984296698</v>
      </c>
      <c r="C6" s="105">
        <v>27899.881423971001</v>
      </c>
      <c r="D6" s="105">
        <v>28120.605651156206</v>
      </c>
      <c r="E6" s="105">
        <v>28643.829613943104</v>
      </c>
      <c r="F6" s="205">
        <v>27595.9261846316</v>
      </c>
      <c r="G6" s="205">
        <v>28331.745696613798</v>
      </c>
      <c r="H6" s="205">
        <v>27462.6274135856</v>
      </c>
      <c r="I6" s="205">
        <v>28678.417937327002</v>
      </c>
      <c r="J6" s="164">
        <v>27112.850310199203</v>
      </c>
      <c r="K6" s="164">
        <v>0</v>
      </c>
      <c r="L6" s="164">
        <v>0</v>
      </c>
      <c r="M6" s="164">
        <v>0</v>
      </c>
      <c r="O6" s="164">
        <v>27137.968234046701</v>
      </c>
      <c r="P6" s="164">
        <v>0</v>
      </c>
      <c r="Q6" s="164">
        <v>0</v>
      </c>
      <c r="R6" s="164">
        <v>0</v>
      </c>
    </row>
    <row r="7" spans="1:19" ht="15">
      <c r="A7" s="41" t="s">
        <v>116</v>
      </c>
      <c r="B7" s="105">
        <v>-7127.1979946088495</v>
      </c>
      <c r="C7" s="105">
        <v>-6817.9107935167513</v>
      </c>
      <c r="D7" s="105">
        <v>-6845.207109106499</v>
      </c>
      <c r="E7" s="105">
        <v>-7943.6236339452007</v>
      </c>
      <c r="F7" s="205">
        <v>-6713.4383192978003</v>
      </c>
      <c r="G7" s="205">
        <v>-6570.5916371516996</v>
      </c>
      <c r="H7" s="205">
        <v>-6266.3643820420002</v>
      </c>
      <c r="I7" s="205">
        <v>-7377.9963602287971</v>
      </c>
      <c r="J7" s="164">
        <v>-6214.3366792659099</v>
      </c>
      <c r="K7" s="164">
        <v>0</v>
      </c>
      <c r="L7" s="164">
        <v>0</v>
      </c>
      <c r="M7" s="164">
        <v>0</v>
      </c>
      <c r="O7" s="164">
        <v>-6183.3263300342005</v>
      </c>
      <c r="P7" s="164">
        <v>0</v>
      </c>
      <c r="Q7" s="164">
        <v>0</v>
      </c>
      <c r="R7" s="164">
        <v>0</v>
      </c>
    </row>
    <row r="8" spans="1:19" ht="15">
      <c r="A8" s="41" t="s">
        <v>93</v>
      </c>
      <c r="B8" s="105">
        <v>-2916.2074512021395</v>
      </c>
      <c r="C8" s="105">
        <v>-2967.9376869183402</v>
      </c>
      <c r="D8" s="105">
        <v>-2671.421086320971</v>
      </c>
      <c r="E8" s="105">
        <v>-2753.3363690713486</v>
      </c>
      <c r="F8" s="205">
        <v>-2959.2562256157198</v>
      </c>
      <c r="G8" s="205">
        <v>-2827.6167414075499</v>
      </c>
      <c r="H8" s="205">
        <v>-2664.045765780731</v>
      </c>
      <c r="I8" s="205">
        <v>-2960.8561119931983</v>
      </c>
      <c r="J8" s="164">
        <v>-2791.3767093808297</v>
      </c>
      <c r="K8" s="164">
        <v>0</v>
      </c>
      <c r="L8" s="164">
        <v>0</v>
      </c>
      <c r="M8" s="164">
        <v>0</v>
      </c>
      <c r="O8" s="164">
        <v>-2782.96344283497</v>
      </c>
      <c r="P8" s="164">
        <v>0</v>
      </c>
      <c r="Q8" s="164">
        <v>0</v>
      </c>
      <c r="R8" s="164">
        <v>0</v>
      </c>
    </row>
    <row r="9" spans="1:19" ht="15">
      <c r="A9" s="41" t="s">
        <v>117</v>
      </c>
      <c r="B9" s="105">
        <v>-7784.4086509385497</v>
      </c>
      <c r="C9" s="105">
        <v>-7737.6455593715446</v>
      </c>
      <c r="D9" s="105">
        <v>-7446.7114004556843</v>
      </c>
      <c r="E9" s="105">
        <v>-8158.4438835457477</v>
      </c>
      <c r="F9" s="205">
        <v>-7418.8703783480987</v>
      </c>
      <c r="G9" s="205">
        <v>-7328.3358563526899</v>
      </c>
      <c r="H9" s="205">
        <v>-6760.8589017841805</v>
      </c>
      <c r="I9" s="205">
        <v>-7526.431605810074</v>
      </c>
      <c r="J9" s="164">
        <v>-6798.6287801817844</v>
      </c>
      <c r="K9" s="164">
        <v>0</v>
      </c>
      <c r="L9" s="164">
        <v>0</v>
      </c>
      <c r="M9" s="164">
        <v>0</v>
      </c>
      <c r="O9" s="164">
        <v>-6841.2591596990233</v>
      </c>
      <c r="P9" s="164">
        <v>0</v>
      </c>
      <c r="Q9" s="164">
        <v>0</v>
      </c>
      <c r="R9" s="164">
        <v>0</v>
      </c>
    </row>
    <row r="10" spans="1:19" ht="15">
      <c r="A10" s="41" t="s">
        <v>174</v>
      </c>
      <c r="B10" s="105">
        <v>6.8182730226229502</v>
      </c>
      <c r="C10" s="105">
        <v>13.698114749377048</v>
      </c>
      <c r="D10" s="105">
        <v>21.672777161000003</v>
      </c>
      <c r="E10" s="105">
        <v>474.60882643299999</v>
      </c>
      <c r="F10" s="205">
        <v>75.917086192100001</v>
      </c>
      <c r="G10" s="205">
        <v>509.16053698267001</v>
      </c>
      <c r="H10" s="205">
        <v>666.10651491947988</v>
      </c>
      <c r="I10" s="205">
        <v>54.813536417490013</v>
      </c>
      <c r="J10" s="164">
        <v>36.484447535634899</v>
      </c>
      <c r="K10" s="164">
        <v>0</v>
      </c>
      <c r="L10" s="164">
        <v>0</v>
      </c>
      <c r="M10" s="164">
        <v>0</v>
      </c>
      <c r="O10" s="164">
        <v>36.484447535634899</v>
      </c>
      <c r="P10" s="164">
        <v>0</v>
      </c>
      <c r="Q10" s="164">
        <v>0</v>
      </c>
      <c r="R10" s="164">
        <v>0</v>
      </c>
    </row>
    <row r="11" spans="1:19" ht="15">
      <c r="A11" s="41" t="s">
        <v>175</v>
      </c>
      <c r="B11" s="105">
        <v>-144.33421855584811</v>
      </c>
      <c r="C11" s="105">
        <v>-306.34941430144522</v>
      </c>
      <c r="D11" s="105">
        <v>-123.5935642456576</v>
      </c>
      <c r="E11" s="105">
        <v>-827.13265065697817</v>
      </c>
      <c r="F11" s="205">
        <v>-209.285100350275</v>
      </c>
      <c r="G11" s="205">
        <v>-198.67033324589499</v>
      </c>
      <c r="H11" s="205">
        <v>-338.08725269509091</v>
      </c>
      <c r="I11" s="205">
        <v>-425.95402510153758</v>
      </c>
      <c r="J11" s="164">
        <v>-212.11963664573099</v>
      </c>
      <c r="K11" s="164">
        <v>0</v>
      </c>
      <c r="L11" s="164">
        <v>0</v>
      </c>
      <c r="M11" s="164">
        <v>0</v>
      </c>
      <c r="O11" s="164">
        <v>-212.11963664573099</v>
      </c>
      <c r="P11" s="164">
        <v>0</v>
      </c>
      <c r="Q11" s="164">
        <v>0</v>
      </c>
      <c r="R11" s="164">
        <v>0</v>
      </c>
      <c r="S11" s="204"/>
    </row>
    <row r="12" spans="1:19" ht="15.75">
      <c r="A12" s="45" t="s">
        <v>119</v>
      </c>
      <c r="B12" s="207">
        <v>10509.545772970199</v>
      </c>
      <c r="C12" s="207">
        <v>10083.4701683694</v>
      </c>
      <c r="D12" s="207">
        <v>11055.394376486602</v>
      </c>
      <c r="E12" s="207">
        <v>9436.3753416412947</v>
      </c>
      <c r="F12" s="208">
        <v>10370.992150030101</v>
      </c>
      <c r="G12" s="208">
        <v>11915.6770330239</v>
      </c>
      <c r="H12" s="208">
        <v>12099.351943162299</v>
      </c>
      <c r="I12" s="208">
        <v>10442.045719432201</v>
      </c>
      <c r="J12" s="173">
        <v>11132.908806036099</v>
      </c>
      <c r="K12" s="173">
        <v>0</v>
      </c>
      <c r="L12" s="173">
        <v>0</v>
      </c>
      <c r="M12" s="173">
        <v>0</v>
      </c>
      <c r="O12" s="173">
        <v>11154.819966143901</v>
      </c>
      <c r="P12" s="173">
        <v>0</v>
      </c>
      <c r="Q12" s="173">
        <v>0</v>
      </c>
      <c r="R12" s="173">
        <v>0</v>
      </c>
    </row>
    <row r="13" spans="1:19" ht="15">
      <c r="A13" s="59" t="s">
        <v>64</v>
      </c>
      <c r="B13" s="105">
        <v>-4313.9768847278001</v>
      </c>
      <c r="C13" s="105">
        <v>-4331.9808183919204</v>
      </c>
      <c r="D13" s="105">
        <v>-4581.479459726479</v>
      </c>
      <c r="E13" s="105">
        <v>-4652.6106618533995</v>
      </c>
      <c r="F13" s="205">
        <v>-4718.667177453849</v>
      </c>
      <c r="G13" s="205">
        <v>-4923.9276368522123</v>
      </c>
      <c r="H13" s="205">
        <v>-4804.2420710725382</v>
      </c>
      <c r="I13" s="205">
        <v>-5174.5351117761002</v>
      </c>
      <c r="J13" s="164">
        <v>-5354.7488569063198</v>
      </c>
      <c r="K13" s="164">
        <v>0</v>
      </c>
      <c r="L13" s="164">
        <v>0</v>
      </c>
      <c r="M13" s="164">
        <v>0</v>
      </c>
      <c r="O13" s="164">
        <v>-5354.7488569063198</v>
      </c>
      <c r="P13" s="164">
        <v>0</v>
      </c>
      <c r="Q13" s="164">
        <v>0</v>
      </c>
      <c r="R13" s="164">
        <v>0</v>
      </c>
    </row>
    <row r="14" spans="1:19" ht="15">
      <c r="A14" s="59" t="s">
        <v>32</v>
      </c>
      <c r="B14" s="105">
        <v>-128.44920663679201</v>
      </c>
      <c r="C14" s="105">
        <v>1.3661330235240143</v>
      </c>
      <c r="D14" s="105">
        <v>-0.14657116581101093</v>
      </c>
      <c r="E14" s="105">
        <v>-1031.611453840281</v>
      </c>
      <c r="F14" s="205">
        <v>-1.2551061084377597E-6</v>
      </c>
      <c r="G14" s="205">
        <v>-379.70767098110491</v>
      </c>
      <c r="H14" s="205">
        <v>8.8121597156250004</v>
      </c>
      <c r="I14" s="205">
        <v>-461.79492461271394</v>
      </c>
      <c r="J14" s="164">
        <v>-0.81186148458600205</v>
      </c>
      <c r="K14" s="164">
        <v>0</v>
      </c>
      <c r="L14" s="164">
        <v>0</v>
      </c>
      <c r="M14" s="164">
        <v>0</v>
      </c>
      <c r="O14" s="164">
        <v>-0.81186148458600205</v>
      </c>
      <c r="P14" s="164">
        <v>0</v>
      </c>
      <c r="Q14" s="164">
        <v>0</v>
      </c>
      <c r="R14" s="164">
        <v>0</v>
      </c>
    </row>
    <row r="15" spans="1:19" ht="15.75">
      <c r="A15" s="62" t="s">
        <v>94</v>
      </c>
      <c r="B15" s="207">
        <v>6067.1196816055608</v>
      </c>
      <c r="C15" s="207">
        <v>5752.8554830010389</v>
      </c>
      <c r="D15" s="207">
        <v>6473.7683455945007</v>
      </c>
      <c r="E15" s="207">
        <v>3752.153225947397</v>
      </c>
      <c r="F15" s="208">
        <v>5652.3249713211899</v>
      </c>
      <c r="G15" s="208">
        <v>6612.041725190611</v>
      </c>
      <c r="H15" s="208">
        <v>7303.9220318052994</v>
      </c>
      <c r="I15" s="208">
        <v>4805.7156830433014</v>
      </c>
      <c r="J15" s="173">
        <v>5777.3480876452004</v>
      </c>
      <c r="K15" s="173">
        <v>0</v>
      </c>
      <c r="L15" s="173">
        <v>0</v>
      </c>
      <c r="M15" s="173">
        <v>0</v>
      </c>
      <c r="O15" s="173">
        <v>5799.2592477530297</v>
      </c>
      <c r="P15" s="173">
        <v>0</v>
      </c>
      <c r="Q15" s="173">
        <v>0</v>
      </c>
      <c r="R15" s="173">
        <v>0</v>
      </c>
    </row>
    <row r="16" spans="1:19" ht="15">
      <c r="A16" s="59" t="s">
        <v>166</v>
      </c>
      <c r="B16" s="105">
        <v>4174.7821466370206</v>
      </c>
      <c r="C16" s="105">
        <v>-2078.9504873825508</v>
      </c>
      <c r="D16" s="105">
        <v>-2022.0318521999898</v>
      </c>
      <c r="E16" s="105">
        <v>1443.26248979605</v>
      </c>
      <c r="F16" s="205">
        <v>1117.1929209894602</v>
      </c>
      <c r="G16" s="205">
        <v>-558.87526735111032</v>
      </c>
      <c r="H16" s="205">
        <v>-4.2990610705902554</v>
      </c>
      <c r="I16" s="205">
        <v>-22.655335163719997</v>
      </c>
      <c r="J16" s="156">
        <v>0.62992508153778004</v>
      </c>
      <c r="K16" s="156">
        <v>0</v>
      </c>
      <c r="L16" s="156">
        <v>0</v>
      </c>
      <c r="M16" s="156">
        <v>0</v>
      </c>
      <c r="O16" s="156">
        <v>0.62992508153778004</v>
      </c>
      <c r="P16" s="156">
        <v>0</v>
      </c>
      <c r="Q16" s="156">
        <v>0</v>
      </c>
      <c r="R16" s="156">
        <v>0</v>
      </c>
    </row>
    <row r="17" spans="1:18" ht="15">
      <c r="A17" s="41" t="s">
        <v>167</v>
      </c>
      <c r="B17" s="105">
        <v>0</v>
      </c>
      <c r="C17" s="105">
        <v>-70.552000000000007</v>
      </c>
      <c r="D17" s="105">
        <v>-3237.7889173470403</v>
      </c>
      <c r="E17" s="105">
        <v>-4.5123600663596335</v>
      </c>
      <c r="F17" s="205">
        <v>0</v>
      </c>
      <c r="G17" s="205">
        <v>-5150.3982567734001</v>
      </c>
      <c r="H17" s="205">
        <v>0</v>
      </c>
      <c r="I17" s="205">
        <v>2.2291660000000775</v>
      </c>
      <c r="J17" s="164">
        <v>0</v>
      </c>
      <c r="K17" s="164">
        <v>0</v>
      </c>
      <c r="L17" s="164">
        <v>0</v>
      </c>
      <c r="M17" s="164">
        <v>0</v>
      </c>
      <c r="O17" s="164">
        <v>0</v>
      </c>
      <c r="P17" s="164">
        <v>0</v>
      </c>
      <c r="Q17" s="164">
        <v>0</v>
      </c>
      <c r="R17" s="164">
        <v>0</v>
      </c>
    </row>
    <row r="18" spans="1:18" ht="15">
      <c r="A18" s="41" t="s">
        <v>137</v>
      </c>
      <c r="B18" s="105">
        <v>-983.99350447272104</v>
      </c>
      <c r="C18" s="105">
        <v>-362.40686120546889</v>
      </c>
      <c r="D18" s="105">
        <v>-201.75395420811014</v>
      </c>
      <c r="E18" s="105">
        <v>-1711.3121431121103</v>
      </c>
      <c r="F18" s="205">
        <v>-889.05704818569598</v>
      </c>
      <c r="G18" s="205">
        <v>820.28396999897916</v>
      </c>
      <c r="H18" s="205">
        <v>1182.9489830634266</v>
      </c>
      <c r="I18" s="205">
        <v>-1266.5346247982538</v>
      </c>
      <c r="J18" s="164">
        <v>1988.0064039516203</v>
      </c>
      <c r="K18" s="164">
        <v>0</v>
      </c>
      <c r="L18" s="164">
        <v>0</v>
      </c>
      <c r="M18" s="164">
        <v>0</v>
      </c>
      <c r="O18" s="164">
        <v>1988.0064039516203</v>
      </c>
      <c r="P18" s="164">
        <v>0</v>
      </c>
      <c r="Q18" s="164">
        <v>0</v>
      </c>
      <c r="R18" s="164">
        <v>0</v>
      </c>
    </row>
    <row r="19" spans="1:18" ht="15.75">
      <c r="A19" s="63" t="s">
        <v>164</v>
      </c>
      <c r="B19" s="207">
        <v>9257.9083237598697</v>
      </c>
      <c r="C19" s="207">
        <v>3240.9461344130286</v>
      </c>
      <c r="D19" s="207">
        <v>1012.1936218394021</v>
      </c>
      <c r="E19" s="207">
        <v>3479.5912125648974</v>
      </c>
      <c r="F19" s="208">
        <v>5880.4098441249698</v>
      </c>
      <c r="G19" s="208">
        <v>1723.0521710650492</v>
      </c>
      <c r="H19" s="208">
        <v>8482.5723671252817</v>
      </c>
      <c r="I19" s="208">
        <v>3518.7548890814014</v>
      </c>
      <c r="J19" s="173">
        <v>7765.9844166783596</v>
      </c>
      <c r="K19" s="173">
        <v>0</v>
      </c>
      <c r="L19" s="173">
        <v>0</v>
      </c>
      <c r="M19" s="173">
        <v>0</v>
      </c>
      <c r="N19" s="196"/>
      <c r="O19" s="173">
        <v>7787.8955767861898</v>
      </c>
      <c r="P19" s="173">
        <v>0</v>
      </c>
      <c r="Q19" s="173">
        <v>0</v>
      </c>
      <c r="R19" s="173">
        <v>0</v>
      </c>
    </row>
    <row r="20" spans="1:18" ht="15">
      <c r="A20" s="56" t="s">
        <v>138</v>
      </c>
      <c r="B20" s="105">
        <v>-1655.8973320945402</v>
      </c>
      <c r="C20" s="105">
        <v>-1698.4372758639997</v>
      </c>
      <c r="D20" s="105">
        <v>-1553.7058993668697</v>
      </c>
      <c r="E20" s="105">
        <v>-772.98926846014092</v>
      </c>
      <c r="F20" s="205">
        <v>-1605.1890850264499</v>
      </c>
      <c r="G20" s="205">
        <v>-1609.5049704814101</v>
      </c>
      <c r="H20" s="205">
        <v>-2356.5169617210795</v>
      </c>
      <c r="I20" s="205">
        <v>-919.44958336068066</v>
      </c>
      <c r="J20" s="164">
        <v>-2297.9037757716501</v>
      </c>
      <c r="K20" s="164">
        <v>0</v>
      </c>
      <c r="L20" s="164">
        <v>0</v>
      </c>
      <c r="M20" s="164">
        <v>0</v>
      </c>
      <c r="N20" s="196"/>
      <c r="O20" s="164">
        <v>-2297.17746326927</v>
      </c>
      <c r="P20" s="164">
        <v>0</v>
      </c>
      <c r="Q20" s="164">
        <v>0</v>
      </c>
      <c r="R20" s="164">
        <v>0</v>
      </c>
    </row>
    <row r="21" spans="1:18" ht="15.75">
      <c r="A21" s="45" t="s">
        <v>195</v>
      </c>
      <c r="B21" s="207">
        <v>7602.01099166533</v>
      </c>
      <c r="C21" s="207">
        <v>1542.5088585490894</v>
      </c>
      <c r="D21" s="207">
        <v>-541.5122775276086</v>
      </c>
      <c r="E21" s="207">
        <v>2706.6019441047883</v>
      </c>
      <c r="F21" s="208">
        <v>4275.2207590985199</v>
      </c>
      <c r="G21" s="208">
        <v>113.54720058367002</v>
      </c>
      <c r="H21" s="208">
        <v>6126.0554054041104</v>
      </c>
      <c r="I21" s="208">
        <v>2599.305305720698</v>
      </c>
      <c r="J21" s="166">
        <v>5468.080640906709</v>
      </c>
      <c r="K21" s="166">
        <v>0</v>
      </c>
      <c r="L21" s="166">
        <v>0</v>
      </c>
      <c r="M21" s="166">
        <v>0</v>
      </c>
      <c r="N21" s="196"/>
      <c r="O21" s="166">
        <v>5490.7181135169203</v>
      </c>
      <c r="P21" s="166">
        <v>0</v>
      </c>
      <c r="Q21" s="166">
        <v>0</v>
      </c>
      <c r="R21" s="166">
        <v>0</v>
      </c>
    </row>
    <row r="22" spans="1:18" s="203" customFormat="1" ht="15">
      <c r="A22" s="56" t="s">
        <v>196</v>
      </c>
      <c r="B22" s="105">
        <v>-2515.6451554796899</v>
      </c>
      <c r="C22" s="105">
        <v>261.52413081802979</v>
      </c>
      <c r="D22" s="105">
        <v>-3454.3850487346299</v>
      </c>
      <c r="E22" s="105">
        <v>205.59455500560944</v>
      </c>
      <c r="F22" s="205">
        <v>586.79636909462999</v>
      </c>
      <c r="G22" s="205">
        <v>520.29102330118997</v>
      </c>
      <c r="H22" s="205">
        <v>370.00803363477007</v>
      </c>
      <c r="I22" s="205">
        <v>307.08989650167973</v>
      </c>
      <c r="J22" s="164">
        <v>287.02419393168304</v>
      </c>
      <c r="K22" s="164">
        <v>0</v>
      </c>
      <c r="L22" s="164">
        <v>0</v>
      </c>
      <c r="M22" s="164">
        <v>0</v>
      </c>
      <c r="N22" s="196"/>
      <c r="O22" s="164">
        <v>260.13970284468297</v>
      </c>
      <c r="P22" s="164">
        <v>0</v>
      </c>
      <c r="Q22" s="164">
        <v>0</v>
      </c>
      <c r="R22" s="164">
        <v>0</v>
      </c>
    </row>
    <row r="23" spans="1:18" s="203" customFormat="1" ht="15.75">
      <c r="A23" s="45" t="s">
        <v>199</v>
      </c>
      <c r="B23" s="207">
        <v>5086.3658361856396</v>
      </c>
      <c r="C23" s="207">
        <v>1804.0329893671196</v>
      </c>
      <c r="D23" s="207">
        <v>-3995.8973262622385</v>
      </c>
      <c r="E23" s="207">
        <v>2912.1964991103978</v>
      </c>
      <c r="F23" s="208">
        <v>4862.0171281931498</v>
      </c>
      <c r="G23" s="208">
        <v>633.83822388485987</v>
      </c>
      <c r="H23" s="208">
        <v>6496.0634390388805</v>
      </c>
      <c r="I23" s="208">
        <v>2906.3952022223784</v>
      </c>
      <c r="J23" s="166">
        <v>5755.104834838392</v>
      </c>
      <c r="K23" s="166">
        <v>0</v>
      </c>
      <c r="L23" s="166">
        <v>0</v>
      </c>
      <c r="M23" s="166">
        <v>0</v>
      </c>
      <c r="N23" s="196"/>
      <c r="O23" s="166">
        <v>5750.857816361603</v>
      </c>
      <c r="P23" s="166">
        <v>0</v>
      </c>
      <c r="Q23" s="166">
        <v>0</v>
      </c>
      <c r="R23" s="166">
        <v>0</v>
      </c>
    </row>
    <row r="24" spans="1:18" ht="15.75">
      <c r="A24" s="47"/>
      <c r="B24" s="105"/>
      <c r="C24" s="105"/>
      <c r="D24" s="105"/>
      <c r="E24" s="105"/>
      <c r="F24" s="205"/>
      <c r="G24" s="205"/>
      <c r="H24" s="205"/>
      <c r="I24" s="205"/>
      <c r="J24" s="164"/>
      <c r="K24" s="164"/>
      <c r="L24" s="164"/>
      <c r="M24" s="164"/>
      <c r="N24" s="196"/>
      <c r="O24" s="164"/>
      <c r="P24" s="164"/>
      <c r="Q24" s="164"/>
      <c r="R24" s="164"/>
    </row>
    <row r="25" spans="1:18" ht="15.75">
      <c r="A25" s="47" t="s">
        <v>62</v>
      </c>
      <c r="B25" s="105"/>
      <c r="C25" s="105"/>
      <c r="D25" s="105"/>
      <c r="E25" s="105"/>
      <c r="F25" s="205"/>
      <c r="G25" s="205"/>
      <c r="H25" s="205"/>
      <c r="I25" s="205"/>
      <c r="J25" s="164"/>
      <c r="K25" s="164"/>
      <c r="L25" s="164"/>
      <c r="M25" s="164"/>
      <c r="N25" s="196"/>
      <c r="O25" s="164"/>
      <c r="P25" s="164"/>
      <c r="Q25" s="164"/>
      <c r="R25" s="164"/>
    </row>
    <row r="26" spans="1:18" ht="15">
      <c r="A26" s="41" t="s">
        <v>65</v>
      </c>
      <c r="B26" s="105">
        <v>830.26632140945105</v>
      </c>
      <c r="C26" s="105">
        <v>693.44382314004895</v>
      </c>
      <c r="D26" s="105">
        <v>825.04539218928994</v>
      </c>
      <c r="E26" s="105">
        <v>625.75629767198961</v>
      </c>
      <c r="F26" s="205">
        <v>693.68528648385893</v>
      </c>
      <c r="G26" s="205">
        <v>800.77610365031103</v>
      </c>
      <c r="H26" s="205">
        <v>739.72770822857001</v>
      </c>
      <c r="I26" s="205">
        <v>680.85262954874088</v>
      </c>
      <c r="J26" s="164">
        <v>768.22628190771502</v>
      </c>
      <c r="K26" s="164">
        <v>0</v>
      </c>
      <c r="L26" s="164">
        <v>0</v>
      </c>
      <c r="M26" s="164">
        <v>0</v>
      </c>
      <c r="N26" s="196"/>
      <c r="O26" s="164">
        <v>768.22628190771502</v>
      </c>
      <c r="P26" s="164">
        <v>0</v>
      </c>
      <c r="Q26" s="164">
        <v>0</v>
      </c>
      <c r="R26" s="164">
        <v>0</v>
      </c>
    </row>
    <row r="27" spans="1:18" ht="15">
      <c r="A27" s="44" t="s">
        <v>63</v>
      </c>
      <c r="B27" s="216">
        <v>4256.0995147761896</v>
      </c>
      <c r="C27" s="216">
        <v>1110.5932870250699</v>
      </c>
      <c r="D27" s="216">
        <v>-4820.938607237511</v>
      </c>
      <c r="E27" s="216">
        <v>2286.4319694264614</v>
      </c>
      <c r="F27" s="217">
        <v>4168.3318417092905</v>
      </c>
      <c r="G27" s="217">
        <v>-166.93787976544081</v>
      </c>
      <c r="H27" s="217">
        <v>5756.351730810331</v>
      </c>
      <c r="I27" s="217">
        <v>2225.5265726736197</v>
      </c>
      <c r="J27" s="431">
        <v>4986.8789865666504</v>
      </c>
      <c r="K27" s="431">
        <v>0</v>
      </c>
      <c r="L27" s="431">
        <v>0</v>
      </c>
      <c r="M27" s="431">
        <v>0</v>
      </c>
      <c r="N27" s="196"/>
      <c r="O27" s="431">
        <v>4982.6319680898705</v>
      </c>
      <c r="P27" s="431">
        <v>0</v>
      </c>
      <c r="Q27" s="431">
        <v>0</v>
      </c>
      <c r="R27" s="431">
        <v>0</v>
      </c>
    </row>
    <row r="28" spans="1:18" ht="15.75">
      <c r="A28" s="372"/>
      <c r="B28" s="105"/>
      <c r="C28" s="105"/>
      <c r="D28" s="105"/>
      <c r="E28" s="105"/>
      <c r="F28" s="205"/>
      <c r="G28" s="205"/>
      <c r="H28" s="205"/>
      <c r="I28" s="205"/>
      <c r="J28" s="201"/>
      <c r="K28" s="201"/>
      <c r="L28" s="201"/>
      <c r="M28" s="164"/>
      <c r="N28" s="196"/>
      <c r="O28" s="201"/>
      <c r="P28" s="201"/>
      <c r="Q28" s="201"/>
      <c r="R28" s="164"/>
    </row>
    <row r="29" spans="1:18" ht="15.75">
      <c r="A29" s="373" t="s">
        <v>56</v>
      </c>
      <c r="B29" s="105"/>
      <c r="C29" s="105"/>
      <c r="D29" s="105"/>
      <c r="E29" s="105"/>
      <c r="F29" s="205"/>
      <c r="G29" s="205"/>
      <c r="H29" s="205"/>
      <c r="I29" s="205"/>
      <c r="J29" s="164"/>
      <c r="K29" s="164"/>
      <c r="L29" s="164"/>
      <c r="M29" s="164"/>
      <c r="O29" s="164"/>
      <c r="P29" s="164"/>
      <c r="Q29" s="164"/>
      <c r="R29" s="164"/>
    </row>
    <row r="30" spans="1:18" s="203" customFormat="1" ht="15">
      <c r="A30" s="70" t="s">
        <v>197</v>
      </c>
      <c r="B30" s="105"/>
      <c r="C30" s="105"/>
      <c r="D30" s="105"/>
      <c r="E30" s="105"/>
      <c r="F30" s="205"/>
      <c r="G30" s="205"/>
      <c r="H30" s="205"/>
      <c r="I30" s="205"/>
      <c r="J30" s="164"/>
      <c r="K30" s="164"/>
      <c r="L30" s="164"/>
      <c r="M30" s="164"/>
      <c r="O30" s="164"/>
      <c r="P30" s="164"/>
      <c r="Q30" s="164"/>
      <c r="R30" s="164"/>
    </row>
    <row r="31" spans="1:18" ht="15">
      <c r="A31" s="80" t="s">
        <v>122</v>
      </c>
      <c r="B31" s="225">
        <v>4.5101125272585074</v>
      </c>
      <c r="C31" s="225">
        <v>0.56549643029784857</v>
      </c>
      <c r="D31" s="225">
        <v>-0.91015102067347231</v>
      </c>
      <c r="E31" s="225">
        <v>1.3858778419672857</v>
      </c>
      <c r="F31" s="226">
        <v>2.3853716860901271</v>
      </c>
      <c r="G31" s="226">
        <v>-0.45770770100488972</v>
      </c>
      <c r="H31" s="226">
        <v>3.5886551097389212</v>
      </c>
      <c r="I31" s="226">
        <v>1.2830258799062055</v>
      </c>
      <c r="J31" s="175">
        <v>3.1553963740949147</v>
      </c>
      <c r="K31" s="175" t="s">
        <v>290</v>
      </c>
      <c r="L31" s="175" t="s">
        <v>290</v>
      </c>
      <c r="M31" s="175" t="s">
        <v>290</v>
      </c>
      <c r="O31" s="175">
        <v>3.1705947583311462</v>
      </c>
      <c r="P31" s="175" t="s">
        <v>290</v>
      </c>
      <c r="Q31" s="175" t="s">
        <v>290</v>
      </c>
      <c r="R31" s="175" t="s">
        <v>290</v>
      </c>
    </row>
    <row r="32" spans="1:18" ht="15">
      <c r="A32" s="374" t="s">
        <v>123</v>
      </c>
      <c r="B32" s="227">
        <v>4.5101125272585074</v>
      </c>
      <c r="C32" s="227">
        <v>0.56549643029784857</v>
      </c>
      <c r="D32" s="227">
        <v>-0.91015102067347231</v>
      </c>
      <c r="E32" s="227">
        <v>1.3858778419672857</v>
      </c>
      <c r="F32" s="228">
        <v>2.3853716860901271</v>
      </c>
      <c r="G32" s="228">
        <v>-0.45770770100488972</v>
      </c>
      <c r="H32" s="228">
        <v>3.5886551097389212</v>
      </c>
      <c r="I32" s="228">
        <v>1.2830258799062055</v>
      </c>
      <c r="J32" s="176">
        <v>3.1553963740949147</v>
      </c>
      <c r="K32" s="176" t="s">
        <v>290</v>
      </c>
      <c r="L32" s="176" t="s">
        <v>290</v>
      </c>
      <c r="M32" s="176" t="s">
        <v>290</v>
      </c>
      <c r="O32" s="176">
        <v>3.1705947583311462</v>
      </c>
      <c r="P32" s="176" t="s">
        <v>290</v>
      </c>
      <c r="Q32" s="176" t="s">
        <v>290</v>
      </c>
      <c r="R32" s="176" t="s">
        <v>290</v>
      </c>
    </row>
    <row r="33" spans="1:18" s="203" customFormat="1" ht="15">
      <c r="A33" s="381" t="s">
        <v>201</v>
      </c>
      <c r="B33" s="225"/>
      <c r="C33" s="225"/>
      <c r="D33" s="225"/>
      <c r="E33" s="225"/>
      <c r="F33" s="226"/>
      <c r="G33" s="226"/>
      <c r="H33" s="226"/>
      <c r="I33" s="226"/>
      <c r="J33" s="175"/>
      <c r="K33" s="175"/>
      <c r="L33" s="175"/>
      <c r="M33" s="175"/>
      <c r="O33" s="175"/>
      <c r="P33" s="175"/>
      <c r="Q33" s="175"/>
      <c r="R33" s="175"/>
    </row>
    <row r="34" spans="1:18" s="203" customFormat="1" ht="15">
      <c r="A34" s="381" t="s">
        <v>122</v>
      </c>
      <c r="B34" s="225">
        <v>-1.6754681817377806</v>
      </c>
      <c r="C34" s="225">
        <v>0.17418011399095171</v>
      </c>
      <c r="D34" s="225">
        <v>-2.3006870519948066</v>
      </c>
      <c r="E34" s="225">
        <v>0.13692993803204037</v>
      </c>
      <c r="F34" s="226">
        <v>0.39081769677879707</v>
      </c>
      <c r="G34" s="226">
        <v>0.34652385408414643</v>
      </c>
      <c r="H34" s="226">
        <v>0.25</v>
      </c>
      <c r="I34" s="226">
        <v>0.20537778992818864</v>
      </c>
      <c r="J34" s="175">
        <v>0.19270278354744291</v>
      </c>
      <c r="K34" s="175" t="s">
        <v>290</v>
      </c>
      <c r="L34" s="175" t="s">
        <v>290</v>
      </c>
      <c r="M34" s="175" t="s">
        <v>290</v>
      </c>
      <c r="O34" s="175">
        <v>0.17465302894050394</v>
      </c>
      <c r="P34" s="175" t="s">
        <v>290</v>
      </c>
      <c r="Q34" s="175" t="s">
        <v>290</v>
      </c>
      <c r="R34" s="175" t="s">
        <v>290</v>
      </c>
    </row>
    <row r="35" spans="1:18" s="203" customFormat="1" ht="15">
      <c r="A35" s="382" t="s">
        <v>123</v>
      </c>
      <c r="B35" s="227">
        <v>-1.6754681817377806</v>
      </c>
      <c r="C35" s="227">
        <v>0.17418011399095171</v>
      </c>
      <c r="D35" s="227">
        <v>-2.3006870519948066</v>
      </c>
      <c r="E35" s="227">
        <v>0.13692993803204037</v>
      </c>
      <c r="F35" s="228">
        <v>0.39081769677879707</v>
      </c>
      <c r="G35" s="228">
        <v>0.34652385408414643</v>
      </c>
      <c r="H35" s="228">
        <v>0.25</v>
      </c>
      <c r="I35" s="228">
        <v>0.20537778992818864</v>
      </c>
      <c r="J35" s="176">
        <v>0.19270278354744291</v>
      </c>
      <c r="K35" s="176" t="s">
        <v>290</v>
      </c>
      <c r="L35" s="176" t="s">
        <v>290</v>
      </c>
      <c r="M35" s="176" t="s">
        <v>290</v>
      </c>
      <c r="O35" s="176">
        <v>0.17465302894050394</v>
      </c>
      <c r="P35" s="176" t="s">
        <v>290</v>
      </c>
      <c r="Q35" s="176" t="s">
        <v>290</v>
      </c>
      <c r="R35" s="176" t="s">
        <v>290</v>
      </c>
    </row>
    <row r="36" spans="1:18" s="203" customFormat="1" ht="15">
      <c r="A36" s="70" t="s">
        <v>198</v>
      </c>
      <c r="B36" s="105"/>
      <c r="C36" s="105"/>
      <c r="D36" s="105"/>
      <c r="E36" s="105"/>
      <c r="F36" s="205"/>
      <c r="G36" s="205"/>
      <c r="H36" s="205"/>
      <c r="I36" s="205"/>
      <c r="J36" s="164"/>
      <c r="K36" s="164"/>
      <c r="L36" s="164"/>
      <c r="M36" s="164"/>
      <c r="O36" s="164"/>
      <c r="P36" s="164"/>
      <c r="Q36" s="164"/>
      <c r="R36" s="164"/>
    </row>
    <row r="37" spans="1:18" s="203" customFormat="1" ht="15">
      <c r="A37" s="70" t="s">
        <v>122</v>
      </c>
      <c r="B37" s="225">
        <v>2.8346443455207266</v>
      </c>
      <c r="C37" s="225">
        <v>0.73967654428880036</v>
      </c>
      <c r="D37" s="225">
        <v>-3.2108380726682788</v>
      </c>
      <c r="E37" s="225">
        <v>1.5228077799993258</v>
      </c>
      <c r="F37" s="226">
        <v>2.7761893828689241</v>
      </c>
      <c r="G37" s="226">
        <v>-0.11118384692074332</v>
      </c>
      <c r="H37" s="226">
        <v>3.835173210922131</v>
      </c>
      <c r="I37" s="226">
        <v>1.4884036698343941</v>
      </c>
      <c r="J37" s="175">
        <v>3.3480991576423573</v>
      </c>
      <c r="K37" s="175" t="s">
        <v>290</v>
      </c>
      <c r="L37" s="175" t="s">
        <v>290</v>
      </c>
      <c r="M37" s="175" t="s">
        <v>290</v>
      </c>
      <c r="O37" s="175">
        <v>3.3452477872716502</v>
      </c>
      <c r="P37" s="175" t="s">
        <v>290</v>
      </c>
      <c r="Q37" s="175" t="s">
        <v>290</v>
      </c>
      <c r="R37" s="175" t="s">
        <v>290</v>
      </c>
    </row>
    <row r="38" spans="1:18" s="203" customFormat="1" ht="15">
      <c r="A38" s="374" t="s">
        <v>123</v>
      </c>
      <c r="B38" s="227">
        <v>2.8346443455207266</v>
      </c>
      <c r="C38" s="227">
        <v>0.73967654428880036</v>
      </c>
      <c r="D38" s="227">
        <v>-3.2108380726682788</v>
      </c>
      <c r="E38" s="227">
        <v>1.5228077799993258</v>
      </c>
      <c r="F38" s="228">
        <v>2.7761893828689241</v>
      </c>
      <c r="G38" s="228">
        <v>-0.11118384692074332</v>
      </c>
      <c r="H38" s="228">
        <v>3.835173210922131</v>
      </c>
      <c r="I38" s="228">
        <v>1.4884036698343941</v>
      </c>
      <c r="J38" s="176">
        <v>3.3480991576423573</v>
      </c>
      <c r="K38" s="176" t="s">
        <v>290</v>
      </c>
      <c r="L38" s="176" t="s">
        <v>290</v>
      </c>
      <c r="M38" s="176" t="s">
        <v>290</v>
      </c>
      <c r="O38" s="176">
        <v>3.3452477872716502</v>
      </c>
      <c r="P38" s="176" t="s">
        <v>290</v>
      </c>
      <c r="Q38" s="176" t="s">
        <v>290</v>
      </c>
      <c r="R38" s="176" t="s">
        <v>290</v>
      </c>
    </row>
    <row r="39" spans="1:18" ht="15">
      <c r="A39" s="40"/>
      <c r="B39" s="40"/>
      <c r="C39" s="40"/>
      <c r="D39" s="40"/>
      <c r="E39" s="40"/>
      <c r="F39" s="40"/>
      <c r="G39" s="40"/>
      <c r="H39" s="40"/>
      <c r="I39" s="40"/>
      <c r="J39" s="40"/>
      <c r="K39" s="40"/>
      <c r="L39" s="40"/>
      <c r="M39" s="40"/>
      <c r="O39" s="40"/>
      <c r="P39" s="40"/>
      <c r="Q39" s="40"/>
      <c r="R39" s="40"/>
    </row>
    <row r="40" spans="1:18" ht="15">
      <c r="A40" s="40"/>
      <c r="B40" s="40"/>
      <c r="C40" s="40"/>
      <c r="D40" s="40"/>
      <c r="E40" s="40"/>
      <c r="F40" s="40"/>
      <c r="G40" s="40"/>
      <c r="H40" s="40"/>
      <c r="I40" s="40"/>
      <c r="J40" s="40"/>
      <c r="K40" s="40"/>
      <c r="L40" s="40"/>
      <c r="M40" s="40"/>
      <c r="O40" s="40"/>
      <c r="P40" s="40"/>
      <c r="Q40" s="40"/>
      <c r="R40" s="40"/>
    </row>
    <row r="41" spans="1:18" ht="15.75">
      <c r="A41" s="82" t="s">
        <v>183</v>
      </c>
      <c r="B41" s="229"/>
      <c r="C41" s="229"/>
      <c r="D41" s="229"/>
      <c r="E41" s="229"/>
      <c r="F41" s="99"/>
      <c r="G41" s="99"/>
      <c r="H41" s="99"/>
      <c r="I41" s="99"/>
      <c r="J41" s="177"/>
      <c r="K41" s="177"/>
      <c r="L41" s="177"/>
      <c r="M41" s="177"/>
      <c r="O41" s="177"/>
      <c r="P41" s="177"/>
      <c r="Q41" s="177"/>
      <c r="R41" s="177"/>
    </row>
    <row r="42" spans="1:18" ht="15">
      <c r="A42" s="64" t="s">
        <v>80</v>
      </c>
      <c r="B42" s="222"/>
      <c r="C42" s="222"/>
      <c r="D42" s="222"/>
      <c r="E42" s="222"/>
      <c r="F42" s="98"/>
      <c r="G42" s="98"/>
      <c r="H42" s="98"/>
      <c r="I42" s="98"/>
      <c r="J42" s="174"/>
      <c r="K42" s="174"/>
      <c r="L42" s="174"/>
      <c r="M42" s="174"/>
      <c r="O42" s="174"/>
      <c r="P42" s="174"/>
      <c r="Q42" s="174"/>
      <c r="R42" s="174"/>
    </row>
    <row r="43" spans="1:18" ht="15">
      <c r="A43" s="41" t="s">
        <v>81</v>
      </c>
      <c r="B43" s="222">
        <v>1501458030</v>
      </c>
      <c r="C43" s="222">
        <v>1501458030</v>
      </c>
      <c r="D43" s="222">
        <v>1501458030</v>
      </c>
      <c r="E43" s="222">
        <v>1501458030</v>
      </c>
      <c r="F43" s="100">
        <v>1501458030</v>
      </c>
      <c r="G43" s="100">
        <v>1501458030</v>
      </c>
      <c r="H43" s="100">
        <v>1500936571.63043</v>
      </c>
      <c r="I43" s="100">
        <v>1495243943.4130399</v>
      </c>
      <c r="J43" s="178">
        <v>1489465739.1444399</v>
      </c>
      <c r="K43" s="178">
        <v>0</v>
      </c>
      <c r="L43" s="178">
        <v>0</v>
      </c>
      <c r="M43" s="178">
        <v>0</v>
      </c>
      <c r="O43" s="178">
        <v>1489465739.1444399</v>
      </c>
      <c r="P43" s="178">
        <v>0</v>
      </c>
      <c r="Q43" s="178">
        <v>0</v>
      </c>
      <c r="R43" s="178">
        <v>0</v>
      </c>
    </row>
    <row r="44" spans="1:18" ht="15">
      <c r="A44" s="59" t="s">
        <v>82</v>
      </c>
      <c r="B44" s="222">
        <v>1501458030</v>
      </c>
      <c r="C44" s="222">
        <v>1501458030</v>
      </c>
      <c r="D44" s="222">
        <v>1501458030</v>
      </c>
      <c r="E44" s="222">
        <v>1501458030</v>
      </c>
      <c r="F44" s="100">
        <v>1501458030</v>
      </c>
      <c r="G44" s="100">
        <v>1501458030</v>
      </c>
      <c r="H44" s="100">
        <v>1501282300.4395602</v>
      </c>
      <c r="I44" s="100">
        <v>1499760303.5999999</v>
      </c>
      <c r="J44" s="178">
        <v>1489465739.1444399</v>
      </c>
      <c r="K44" s="178">
        <v>0</v>
      </c>
      <c r="L44" s="178">
        <v>0</v>
      </c>
      <c r="M44" s="178">
        <v>0</v>
      </c>
      <c r="O44" s="178">
        <v>1489465739.1444399</v>
      </c>
      <c r="P44" s="178">
        <v>0</v>
      </c>
      <c r="Q44" s="178">
        <v>0</v>
      </c>
      <c r="R44" s="178">
        <v>0</v>
      </c>
    </row>
    <row r="45" spans="1:18" ht="15">
      <c r="A45" s="64" t="s">
        <v>83</v>
      </c>
      <c r="B45" s="222"/>
      <c r="C45" s="222"/>
      <c r="D45" s="222"/>
      <c r="E45" s="222"/>
      <c r="F45" s="100"/>
      <c r="G45" s="100"/>
      <c r="H45" s="100"/>
      <c r="I45" s="100"/>
      <c r="J45" s="178"/>
      <c r="K45" s="178"/>
      <c r="L45" s="178"/>
      <c r="M45" s="178"/>
      <c r="O45" s="178"/>
      <c r="P45" s="178"/>
      <c r="Q45" s="178"/>
      <c r="R45" s="178"/>
    </row>
    <row r="46" spans="1:18" ht="15">
      <c r="A46" s="41" t="s">
        <v>81</v>
      </c>
      <c r="B46" s="222">
        <v>1501458030</v>
      </c>
      <c r="C46" s="222">
        <v>1501458030</v>
      </c>
      <c r="D46" s="222">
        <v>1501458030</v>
      </c>
      <c r="E46" s="222">
        <v>1501458030</v>
      </c>
      <c r="F46" s="100">
        <v>1501458030</v>
      </c>
      <c r="G46" s="100">
        <v>1501458030</v>
      </c>
      <c r="H46" s="100">
        <v>1500936571.63043</v>
      </c>
      <c r="I46" s="100">
        <v>1495243943.4130399</v>
      </c>
      <c r="J46" s="178">
        <v>1489465739.1444399</v>
      </c>
      <c r="K46" s="178">
        <v>0</v>
      </c>
      <c r="L46" s="178">
        <v>0</v>
      </c>
      <c r="M46" s="178">
        <v>0</v>
      </c>
      <c r="O46" s="178">
        <v>1489465739.1444399</v>
      </c>
      <c r="P46" s="178">
        <v>0</v>
      </c>
      <c r="Q46" s="178">
        <v>0</v>
      </c>
      <c r="R46" s="178">
        <v>0</v>
      </c>
    </row>
    <row r="47" spans="1:18" ht="15">
      <c r="A47" s="59" t="s">
        <v>82</v>
      </c>
      <c r="B47" s="222">
        <v>1501458030</v>
      </c>
      <c r="C47" s="222">
        <v>1501458030</v>
      </c>
      <c r="D47" s="222">
        <v>1501458030</v>
      </c>
      <c r="E47" s="222">
        <v>1501458030</v>
      </c>
      <c r="F47" s="100">
        <v>1501458030</v>
      </c>
      <c r="G47" s="100">
        <v>1501458030</v>
      </c>
      <c r="H47" s="100">
        <v>1501282300.4395602</v>
      </c>
      <c r="I47" s="100">
        <v>1499760303.5999999</v>
      </c>
      <c r="J47" s="178">
        <v>1489465739.1444399</v>
      </c>
      <c r="K47" s="178">
        <v>0</v>
      </c>
      <c r="L47" s="178">
        <v>0</v>
      </c>
      <c r="M47" s="178">
        <v>0</v>
      </c>
      <c r="O47" s="178">
        <v>1489465739.1444399</v>
      </c>
      <c r="P47" s="178">
        <v>0</v>
      </c>
      <c r="Q47" s="178">
        <v>0</v>
      </c>
      <c r="R47" s="178">
        <v>0</v>
      </c>
    </row>
    <row r="48" spans="1:18" ht="15">
      <c r="A48" s="64" t="s">
        <v>84</v>
      </c>
      <c r="B48" s="222"/>
      <c r="C48" s="222"/>
      <c r="D48" s="222"/>
      <c r="E48" s="222"/>
      <c r="F48" s="100"/>
      <c r="G48" s="100"/>
      <c r="H48" s="100"/>
      <c r="I48" s="100"/>
      <c r="J48" s="178"/>
      <c r="K48" s="178"/>
      <c r="L48" s="178"/>
      <c r="M48" s="178"/>
      <c r="O48" s="178"/>
      <c r="P48" s="178"/>
      <c r="Q48" s="178"/>
      <c r="R48" s="178"/>
    </row>
    <row r="49" spans="1:18" ht="15">
      <c r="A49" s="41"/>
      <c r="B49" s="222"/>
      <c r="C49" s="222"/>
      <c r="D49" s="222"/>
      <c r="E49" s="222"/>
      <c r="F49" s="100"/>
      <c r="G49" s="100"/>
      <c r="H49" s="100"/>
      <c r="I49" s="100"/>
      <c r="J49" s="178"/>
      <c r="K49" s="178"/>
      <c r="L49" s="178"/>
      <c r="M49" s="178"/>
      <c r="O49" s="178"/>
      <c r="P49" s="178"/>
      <c r="Q49" s="178"/>
      <c r="R49" s="178"/>
    </row>
    <row r="50" spans="1:18" ht="15">
      <c r="A50" s="65" t="s">
        <v>286</v>
      </c>
      <c r="B50" s="259">
        <v>1501458030</v>
      </c>
      <c r="C50" s="259">
        <v>1501458030</v>
      </c>
      <c r="D50" s="259">
        <v>1501458030</v>
      </c>
      <c r="E50" s="259">
        <v>1501458030</v>
      </c>
      <c r="F50" s="101">
        <v>1501458030</v>
      </c>
      <c r="G50" s="101">
        <v>1501458030</v>
      </c>
      <c r="H50" s="101">
        <v>1498530939</v>
      </c>
      <c r="I50" s="101">
        <v>1492719437</v>
      </c>
      <c r="J50" s="179">
        <v>1487647592</v>
      </c>
      <c r="K50" s="179">
        <v>0</v>
      </c>
      <c r="L50" s="179">
        <v>0</v>
      </c>
      <c r="M50" s="179">
        <v>0</v>
      </c>
      <c r="O50" s="179">
        <v>1487647592</v>
      </c>
      <c r="P50" s="179">
        <v>0</v>
      </c>
      <c r="Q50" s="179">
        <v>0</v>
      </c>
      <c r="R50" s="179">
        <v>0</v>
      </c>
    </row>
    <row r="51" spans="1:18" ht="30" customHeight="1">
      <c r="A51" s="285" t="s">
        <v>136</v>
      </c>
    </row>
    <row r="52" spans="1:18">
      <c r="A52" s="18"/>
    </row>
    <row r="53" spans="1:18">
      <c r="D53" s="203"/>
      <c r="E53" s="203"/>
      <c r="F53" s="129"/>
      <c r="G53" s="129"/>
      <c r="H53" s="129"/>
      <c r="I53" s="442"/>
      <c r="J53" s="442"/>
      <c r="K53" s="442"/>
      <c r="L53" s="442"/>
      <c r="M53" s="442"/>
      <c r="O53" s="442"/>
      <c r="P53" s="442"/>
      <c r="Q53" s="442"/>
      <c r="R53" s="442"/>
    </row>
    <row r="54" spans="1:18">
      <c r="A54" s="376"/>
      <c r="B54" s="127"/>
      <c r="F54" s="412"/>
      <c r="G54" s="412"/>
      <c r="H54" s="412"/>
      <c r="I54" s="443"/>
      <c r="J54" s="443"/>
      <c r="K54" s="443"/>
      <c r="L54" s="443"/>
      <c r="M54" s="443"/>
      <c r="O54" s="443"/>
      <c r="P54" s="443"/>
      <c r="Q54" s="443"/>
      <c r="R54" s="443"/>
    </row>
    <row r="55" spans="1:18">
      <c r="A55" s="376"/>
      <c r="B55" s="378"/>
      <c r="C55" s="378"/>
      <c r="D55" s="378"/>
      <c r="E55" s="378"/>
      <c r="F55" s="378"/>
      <c r="G55" s="378"/>
      <c r="H55" s="378"/>
      <c r="I55" s="378"/>
    </row>
    <row r="56" spans="1:18">
      <c r="A56" s="376"/>
      <c r="B56" s="378"/>
      <c r="C56" s="378"/>
      <c r="D56" s="378"/>
      <c r="E56" s="378"/>
      <c r="F56" s="378"/>
      <c r="G56" s="378"/>
      <c r="H56" s="378"/>
      <c r="I56" s="378"/>
    </row>
    <row r="57" spans="1:18">
      <c r="A57" s="376"/>
      <c r="B57" s="378"/>
      <c r="C57" s="378"/>
      <c r="D57" s="378"/>
      <c r="E57" s="378"/>
      <c r="F57" s="378"/>
      <c r="G57" s="378"/>
      <c r="H57" s="378"/>
      <c r="I57" s="378"/>
      <c r="K57" s="148"/>
      <c r="P57" s="148"/>
    </row>
    <row r="58" spans="1:18">
      <c r="A58" s="377"/>
      <c r="B58" s="379"/>
      <c r="C58" s="379"/>
      <c r="D58" s="379"/>
      <c r="E58" s="379"/>
      <c r="F58" s="379"/>
      <c r="G58" s="379"/>
      <c r="H58" s="379"/>
      <c r="I58" s="379"/>
    </row>
    <row r="59" spans="1:18">
      <c r="A59" s="376"/>
      <c r="B59" s="378"/>
      <c r="C59" s="379"/>
      <c r="D59" s="379"/>
      <c r="E59" s="379"/>
      <c r="F59" s="379"/>
      <c r="G59" s="379"/>
      <c r="H59" s="379"/>
      <c r="I59" s="379"/>
    </row>
    <row r="60" spans="1:18">
      <c r="A60" s="376"/>
      <c r="B60" s="378"/>
      <c r="C60" s="378"/>
      <c r="D60" s="378"/>
      <c r="E60" s="378"/>
      <c r="F60" s="378"/>
      <c r="G60" s="378"/>
      <c r="H60" s="378"/>
      <c r="I60" s="378"/>
    </row>
    <row r="61" spans="1:18">
      <c r="A61" s="376"/>
      <c r="B61" s="378"/>
      <c r="C61" s="378"/>
      <c r="D61" s="378"/>
      <c r="E61" s="378"/>
      <c r="F61" s="378"/>
      <c r="G61" s="378"/>
      <c r="H61" s="378"/>
      <c r="I61" s="378"/>
    </row>
    <row r="62" spans="1:18">
      <c r="A62" s="376"/>
      <c r="B62" s="378"/>
      <c r="C62" s="378"/>
      <c r="D62" s="378"/>
      <c r="E62" s="378"/>
      <c r="F62" s="378"/>
      <c r="G62" s="378"/>
      <c r="H62" s="378"/>
      <c r="I62" s="378"/>
    </row>
    <row r="63" spans="1:18">
      <c r="A63" s="377"/>
      <c r="B63" s="379"/>
      <c r="C63" s="379"/>
      <c r="D63" s="379"/>
      <c r="E63" s="379"/>
      <c r="F63" s="379"/>
      <c r="G63" s="379"/>
      <c r="H63" s="379"/>
      <c r="I63" s="379"/>
    </row>
    <row r="64" spans="1:18">
      <c r="A64" s="376"/>
      <c r="B64" s="378"/>
      <c r="C64" s="379"/>
      <c r="D64" s="379"/>
      <c r="E64" s="379"/>
      <c r="F64" s="379"/>
      <c r="G64" s="379"/>
      <c r="H64" s="379"/>
      <c r="I64" s="379"/>
    </row>
    <row r="65" spans="1:9">
      <c r="A65" s="376"/>
      <c r="B65" s="378"/>
      <c r="C65" s="378"/>
      <c r="D65" s="378"/>
      <c r="E65" s="378"/>
      <c r="F65" s="378"/>
      <c r="G65" s="378"/>
      <c r="H65" s="378"/>
      <c r="I65" s="378"/>
    </row>
    <row r="66" spans="1:9">
      <c r="A66" s="376"/>
      <c r="B66" s="378"/>
      <c r="C66" s="378"/>
      <c r="D66" s="378"/>
      <c r="E66" s="378"/>
      <c r="F66" s="378"/>
      <c r="G66" s="378"/>
      <c r="H66" s="378"/>
      <c r="I66" s="378"/>
    </row>
    <row r="67" spans="1:9">
      <c r="A67" s="376"/>
      <c r="B67" s="378"/>
      <c r="C67" s="378"/>
      <c r="D67" s="378"/>
      <c r="E67" s="378"/>
      <c r="F67" s="378"/>
      <c r="G67" s="378"/>
      <c r="H67" s="378"/>
      <c r="I67" s="378"/>
    </row>
    <row r="69" spans="1:9">
      <c r="B69" s="129"/>
      <c r="C69" s="129"/>
      <c r="D69" s="129"/>
      <c r="E69" s="129"/>
      <c r="F69" s="129"/>
      <c r="G69" s="129"/>
      <c r="H69" s="129"/>
      <c r="I69" s="129"/>
    </row>
    <row r="70" spans="1:9">
      <c r="B70" s="129"/>
      <c r="C70" s="129"/>
      <c r="D70" s="129"/>
      <c r="E70" s="129"/>
      <c r="F70" s="129"/>
      <c r="G70" s="129"/>
      <c r="H70" s="129"/>
      <c r="I70" s="129"/>
    </row>
    <row r="71" spans="1:9">
      <c r="B71" s="129"/>
      <c r="C71" s="129"/>
      <c r="D71" s="129"/>
      <c r="E71" s="129"/>
      <c r="F71" s="129"/>
      <c r="G71" s="129"/>
      <c r="H71" s="129"/>
      <c r="I71" s="129"/>
    </row>
    <row r="73" spans="1:9">
      <c r="B73" s="129"/>
      <c r="C73" s="129"/>
      <c r="D73" s="129"/>
      <c r="E73" s="129"/>
      <c r="F73" s="129"/>
      <c r="G73" s="129"/>
      <c r="H73" s="129"/>
      <c r="I73" s="129"/>
    </row>
    <row r="74" spans="1:9">
      <c r="B74" s="129"/>
      <c r="C74" s="129"/>
      <c r="D74" s="129"/>
      <c r="E74" s="129"/>
      <c r="F74" s="129"/>
      <c r="G74" s="129"/>
      <c r="H74" s="129"/>
      <c r="I74" s="129"/>
    </row>
    <row r="75" spans="1:9">
      <c r="B75" s="129"/>
      <c r="C75" s="129"/>
      <c r="D75" s="129"/>
      <c r="E75" s="129"/>
      <c r="F75" s="129"/>
      <c r="G75" s="129"/>
      <c r="H75" s="129"/>
      <c r="I75" s="129"/>
    </row>
  </sheetData>
  <mergeCells count="5">
    <mergeCell ref="B4:E4"/>
    <mergeCell ref="F4:I4"/>
    <mergeCell ref="J4:M4"/>
    <mergeCell ref="O4:R4"/>
    <mergeCell ref="O3:R3"/>
  </mergeCells>
  <phoneticPr fontId="14" type="noConversion"/>
  <pageMargins left="0.4" right="0.36" top="0.984251969" bottom="0.984251969" header="0.5" footer="0.5"/>
  <pageSetup paperSize="9" scale="48" orientation="landscape" r:id="rId1"/>
  <headerFooter alignWithMargins="0"/>
  <customProperties>
    <customPr name="ConnName"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pageSetUpPr fitToPage="1"/>
  </sheetPr>
  <dimension ref="A1:P51"/>
  <sheetViews>
    <sheetView showGridLines="0" view="pageBreakPreview" zoomScale="70" zoomScaleNormal="70" zoomScaleSheetLayoutView="70" workbookViewId="0">
      <selection activeCell="I37" sqref="I37"/>
    </sheetView>
  </sheetViews>
  <sheetFormatPr defaultColWidth="9.140625" defaultRowHeight="12.75"/>
  <cols>
    <col min="1" max="1" width="76.7109375" style="203" customWidth="1"/>
    <col min="2" max="9" width="11" style="203" bestFit="1" customWidth="1"/>
    <col min="10" max="13" width="11" style="203" customWidth="1"/>
    <col min="14" max="16384" width="9.140625" style="203"/>
  </cols>
  <sheetData>
    <row r="1" spans="1:13" ht="12.95" customHeight="1"/>
    <row r="2" spans="1:13" ht="12.95" customHeight="1" thickBot="1"/>
    <row r="3" spans="1:13" s="384" customFormat="1" ht="16.5" thickBot="1">
      <c r="A3" s="383" t="s">
        <v>246</v>
      </c>
      <c r="B3" s="290"/>
      <c r="C3" s="290"/>
      <c r="D3" s="290"/>
      <c r="E3" s="290"/>
      <c r="F3" s="290"/>
      <c r="G3" s="290"/>
      <c r="H3" s="290"/>
      <c r="I3" s="290"/>
      <c r="J3" s="290"/>
      <c r="K3" s="290"/>
      <c r="L3" s="290"/>
      <c r="M3" s="290"/>
    </row>
    <row r="4" spans="1:13" s="384" customFormat="1" ht="16.5" thickBot="1">
      <c r="A4" s="385" t="s">
        <v>27</v>
      </c>
      <c r="B4" s="459">
        <v>2016</v>
      </c>
      <c r="C4" s="460"/>
      <c r="D4" s="460"/>
      <c r="E4" s="461"/>
      <c r="F4" s="462">
        <v>2017</v>
      </c>
      <c r="G4" s="463"/>
      <c r="H4" s="463"/>
      <c r="I4" s="464"/>
      <c r="J4" s="465">
        <v>2018</v>
      </c>
      <c r="K4" s="466"/>
      <c r="L4" s="466"/>
      <c r="M4" s="467"/>
    </row>
    <row r="5" spans="1:13" s="384" customFormat="1" ht="16.5" thickBot="1">
      <c r="A5" s="386" t="s">
        <v>115</v>
      </c>
      <c r="B5" s="303" t="s">
        <v>202</v>
      </c>
      <c r="C5" s="303" t="s">
        <v>203</v>
      </c>
      <c r="D5" s="303" t="s">
        <v>204</v>
      </c>
      <c r="E5" s="304" t="s">
        <v>205</v>
      </c>
      <c r="F5" s="387" t="s">
        <v>202</v>
      </c>
      <c r="G5" s="387" t="s">
        <v>203</v>
      </c>
      <c r="H5" s="387" t="s">
        <v>204</v>
      </c>
      <c r="I5" s="387" t="s">
        <v>205</v>
      </c>
      <c r="J5" s="388" t="s">
        <v>202</v>
      </c>
      <c r="K5" s="388" t="s">
        <v>203</v>
      </c>
      <c r="L5" s="389" t="s">
        <v>204</v>
      </c>
      <c r="M5" s="390" t="s">
        <v>205</v>
      </c>
    </row>
    <row r="6" spans="1:13" s="384" customFormat="1" ht="15">
      <c r="A6" s="391" t="s">
        <v>247</v>
      </c>
      <c r="B6" s="52">
        <v>2271.1897782687602</v>
      </c>
      <c r="C6" s="52">
        <v>2115.1901848805401</v>
      </c>
      <c r="D6" s="52">
        <v>1218.2505568285899</v>
      </c>
      <c r="E6" s="52">
        <v>2162.7302216747798</v>
      </c>
      <c r="F6" s="392">
        <v>1824.76299411678</v>
      </c>
      <c r="G6" s="392">
        <v>1521.7554625350699</v>
      </c>
      <c r="H6" s="392">
        <v>1595.3665901981101</v>
      </c>
      <c r="I6" s="392">
        <v>1917.0950888550701</v>
      </c>
      <c r="J6" s="393">
        <v>1677.4052649840501</v>
      </c>
      <c r="K6" s="393">
        <v>0</v>
      </c>
      <c r="L6" s="393">
        <v>0</v>
      </c>
      <c r="M6" s="393">
        <v>0</v>
      </c>
    </row>
    <row r="7" spans="1:13" s="384" customFormat="1" ht="15">
      <c r="A7" s="391" t="s">
        <v>248</v>
      </c>
      <c r="B7" s="52">
        <v>25829.117975788202</v>
      </c>
      <c r="C7" s="52">
        <v>25783.1489684396</v>
      </c>
      <c r="D7" s="52">
        <v>25040.471524642799</v>
      </c>
      <c r="E7" s="52">
        <v>24518.7125048577</v>
      </c>
      <c r="F7" s="392">
        <v>24786.054962630002</v>
      </c>
      <c r="G7" s="392">
        <v>27405.693181848899</v>
      </c>
      <c r="H7" s="392">
        <v>27022.927357092998</v>
      </c>
      <c r="I7" s="392">
        <v>26445.925114772203</v>
      </c>
      <c r="J7" s="393">
        <v>13833.412296583201</v>
      </c>
      <c r="K7" s="393">
        <v>0</v>
      </c>
      <c r="L7" s="393">
        <v>0</v>
      </c>
      <c r="M7" s="393">
        <v>0</v>
      </c>
    </row>
    <row r="8" spans="1:13" s="384" customFormat="1" ht="15">
      <c r="A8" s="391" t="s">
        <v>249</v>
      </c>
      <c r="B8" s="52">
        <v>37956.356318818296</v>
      </c>
      <c r="C8" s="52">
        <v>40085.150217691596</v>
      </c>
      <c r="D8" s="52">
        <v>33763.021904381501</v>
      </c>
      <c r="E8" s="52">
        <v>33056.663942099898</v>
      </c>
      <c r="F8" s="392">
        <v>31681.839808351298</v>
      </c>
      <c r="G8" s="392">
        <v>31731.986911374901</v>
      </c>
      <c r="H8" s="392">
        <v>30214.205699308899</v>
      </c>
      <c r="I8" s="392">
        <v>30600.721165446401</v>
      </c>
      <c r="J8" s="393">
        <v>25292.477869935501</v>
      </c>
      <c r="K8" s="393">
        <v>0</v>
      </c>
      <c r="L8" s="393">
        <v>0</v>
      </c>
      <c r="M8" s="393">
        <v>0</v>
      </c>
    </row>
    <row r="9" spans="1:13" s="384" customFormat="1" ht="15">
      <c r="A9" s="391" t="s">
        <v>250</v>
      </c>
      <c r="B9" s="52">
        <v>68155.637295236302</v>
      </c>
      <c r="C9" s="52">
        <v>69447.378129544697</v>
      </c>
      <c r="D9" s="52">
        <v>68167.922224683003</v>
      </c>
      <c r="E9" s="52">
        <v>72016.4813952353</v>
      </c>
      <c r="F9" s="392">
        <v>73215.774028860498</v>
      </c>
      <c r="G9" s="392">
        <v>73383.177001807606</v>
      </c>
      <c r="H9" s="392">
        <v>71437.511345228108</v>
      </c>
      <c r="I9" s="392">
        <v>75556.680870593089</v>
      </c>
      <c r="J9" s="393">
        <v>68272.005910946202</v>
      </c>
      <c r="K9" s="393">
        <v>0</v>
      </c>
      <c r="L9" s="393">
        <v>0</v>
      </c>
      <c r="M9" s="393">
        <v>0</v>
      </c>
    </row>
    <row r="10" spans="1:13" s="384" customFormat="1" ht="15">
      <c r="A10" s="391" t="s">
        <v>168</v>
      </c>
      <c r="B10" s="52">
        <v>22475.983566290499</v>
      </c>
      <c r="C10" s="52">
        <v>20923.508848759499</v>
      </c>
      <c r="D10" s="52">
        <v>13712.210912569099</v>
      </c>
      <c r="E10" s="52">
        <v>15773.4804045776</v>
      </c>
      <c r="F10" s="392">
        <v>14100.3512741594</v>
      </c>
      <c r="G10" s="392">
        <v>442.15764664794301</v>
      </c>
      <c r="H10" s="392">
        <v>442.31499234455003</v>
      </c>
      <c r="I10" s="392">
        <v>480.299971969826</v>
      </c>
      <c r="J10" s="393">
        <v>521.19897400608806</v>
      </c>
      <c r="K10" s="393">
        <v>0</v>
      </c>
      <c r="L10" s="393">
        <v>0</v>
      </c>
      <c r="M10" s="393">
        <v>0</v>
      </c>
    </row>
    <row r="11" spans="1:13" s="384" customFormat="1" ht="15">
      <c r="A11" s="391" t="s">
        <v>251</v>
      </c>
      <c r="B11" s="394">
        <v>5667.8842219439393</v>
      </c>
      <c r="C11" s="394">
        <v>5525.6660702940717</v>
      </c>
      <c r="D11" s="394">
        <v>5873.1467238689947</v>
      </c>
      <c r="E11" s="394">
        <v>5799.5451088177215</v>
      </c>
      <c r="F11" s="392">
        <v>5069.1623020010011</v>
      </c>
      <c r="G11" s="392">
        <v>17024.14857853757</v>
      </c>
      <c r="H11" s="392">
        <v>13869.227849030358</v>
      </c>
      <c r="I11" s="392">
        <v>13297.096851815411</v>
      </c>
      <c r="J11" s="393">
        <v>13242.31352272296</v>
      </c>
      <c r="K11" s="393">
        <v>0</v>
      </c>
      <c r="L11" s="393">
        <v>0</v>
      </c>
      <c r="M11" s="393">
        <v>0</v>
      </c>
    </row>
    <row r="12" spans="1:13" s="384" customFormat="1" ht="15.75">
      <c r="A12" s="395" t="s">
        <v>252</v>
      </c>
      <c r="B12" s="396">
        <v>162356.169156346</v>
      </c>
      <c r="C12" s="396">
        <v>163880.04241960999</v>
      </c>
      <c r="D12" s="396">
        <v>147775.02384697399</v>
      </c>
      <c r="E12" s="396">
        <v>153327.61357726299</v>
      </c>
      <c r="F12" s="397">
        <v>150677.94537011898</v>
      </c>
      <c r="G12" s="397">
        <v>151508.91878275201</v>
      </c>
      <c r="H12" s="397">
        <v>144581.55383320301</v>
      </c>
      <c r="I12" s="397">
        <v>148297.81906345199</v>
      </c>
      <c r="J12" s="398">
        <v>122838.81383917799</v>
      </c>
      <c r="K12" s="398">
        <v>0</v>
      </c>
      <c r="L12" s="398">
        <v>0</v>
      </c>
      <c r="M12" s="398">
        <v>0</v>
      </c>
    </row>
    <row r="13" spans="1:13" s="384" customFormat="1" ht="15">
      <c r="A13" s="391"/>
      <c r="B13" s="52"/>
      <c r="C13" s="52"/>
      <c r="D13" s="52"/>
      <c r="E13" s="52"/>
      <c r="F13" s="392"/>
      <c r="G13" s="392"/>
      <c r="H13" s="392"/>
      <c r="I13" s="392"/>
      <c r="J13" s="393"/>
      <c r="K13" s="393"/>
      <c r="L13" s="393"/>
      <c r="M13" s="393"/>
    </row>
    <row r="14" spans="1:13" s="384" customFormat="1" ht="15">
      <c r="A14" s="391" t="s">
        <v>206</v>
      </c>
      <c r="B14" s="52">
        <v>1002.3167465584</v>
      </c>
      <c r="C14" s="52">
        <v>868.33952928856297</v>
      </c>
      <c r="D14" s="52">
        <v>802.19028869324302</v>
      </c>
      <c r="E14" s="52">
        <v>737.13347326900896</v>
      </c>
      <c r="F14" s="392">
        <v>867.75460702644102</v>
      </c>
      <c r="G14" s="392">
        <v>703.67979464695304</v>
      </c>
      <c r="H14" s="392">
        <v>585.05359431627801</v>
      </c>
      <c r="I14" s="392">
        <v>1076.4044847702601</v>
      </c>
      <c r="J14" s="393">
        <v>1125.5128143594602</v>
      </c>
      <c r="K14" s="393">
        <v>0</v>
      </c>
      <c r="L14" s="393">
        <v>0</v>
      </c>
      <c r="M14" s="393">
        <v>0</v>
      </c>
    </row>
    <row r="15" spans="1:13" s="384" customFormat="1" ht="15">
      <c r="A15" s="391" t="s">
        <v>207</v>
      </c>
      <c r="B15" s="52">
        <v>2068.6340882910399</v>
      </c>
      <c r="C15" s="52">
        <v>1863.6921721017002</v>
      </c>
      <c r="D15" s="52">
        <v>1427.4742521319101</v>
      </c>
      <c r="E15" s="52">
        <v>1802.0903264911699</v>
      </c>
      <c r="F15" s="392">
        <v>1709.53266863973</v>
      </c>
      <c r="G15" s="392">
        <v>1727.4672487641201</v>
      </c>
      <c r="H15" s="392">
        <v>1504.1673856412799</v>
      </c>
      <c r="I15" s="392">
        <v>1772.97358756527</v>
      </c>
      <c r="J15" s="393">
        <v>1463.5157142981</v>
      </c>
      <c r="K15" s="393">
        <v>0</v>
      </c>
      <c r="L15" s="393">
        <v>0</v>
      </c>
      <c r="M15" s="393">
        <v>0</v>
      </c>
    </row>
    <row r="16" spans="1:13" ht="15">
      <c r="A16" s="391" t="s">
        <v>208</v>
      </c>
      <c r="B16" s="52">
        <v>23716.882629463013</v>
      </c>
      <c r="C16" s="52">
        <v>22573.820400727305</v>
      </c>
      <c r="D16" s="52">
        <v>22344.669997467925</v>
      </c>
      <c r="E16" s="52">
        <v>24875.634496411036</v>
      </c>
      <c r="F16" s="392">
        <v>24155.727610854305</v>
      </c>
      <c r="G16" s="392">
        <v>25129.004480121046</v>
      </c>
      <c r="H16" s="392">
        <v>22847.386164554373</v>
      </c>
      <c r="I16" s="392">
        <v>24748.508758557062</v>
      </c>
      <c r="J16" s="393">
        <v>19619.247915169195</v>
      </c>
      <c r="K16" s="393">
        <v>0</v>
      </c>
      <c r="L16" s="393">
        <v>0</v>
      </c>
      <c r="M16" s="393">
        <v>0</v>
      </c>
    </row>
    <row r="17" spans="1:16" s="384" customFormat="1" ht="15">
      <c r="A17" s="391" t="s">
        <v>253</v>
      </c>
      <c r="B17" s="52">
        <v>1669.9802658864908</v>
      </c>
      <c r="C17" s="52">
        <v>1722.84701746817</v>
      </c>
      <c r="D17" s="52">
        <v>2117.3050415776438</v>
      </c>
      <c r="E17" s="52">
        <v>2488.6062977841211</v>
      </c>
      <c r="F17" s="392">
        <v>2415.850277241942</v>
      </c>
      <c r="G17" s="392">
        <v>1657.8391487642816</v>
      </c>
      <c r="H17" s="392">
        <v>1635.0926705494619</v>
      </c>
      <c r="I17" s="392">
        <v>1621.6894113091976</v>
      </c>
      <c r="J17" s="393">
        <v>673.92209314787124</v>
      </c>
      <c r="K17" s="393">
        <v>0</v>
      </c>
      <c r="L17" s="393">
        <v>0</v>
      </c>
      <c r="M17" s="393">
        <v>0</v>
      </c>
    </row>
    <row r="18" spans="1:16" s="384" customFormat="1" ht="15">
      <c r="A18" s="391" t="s">
        <v>254</v>
      </c>
      <c r="B18" s="52">
        <v>199.03976857392001</v>
      </c>
      <c r="C18" s="52">
        <v>2.5078600883423996</v>
      </c>
      <c r="D18" s="52">
        <v>2.4458091164064002</v>
      </c>
      <c r="E18" s="52">
        <v>2.4948324620755198</v>
      </c>
      <c r="F18" s="392">
        <v>3552.87411204504</v>
      </c>
      <c r="G18" s="392">
        <v>1018.0932668200001</v>
      </c>
      <c r="H18" s="392">
        <v>1536.066691261</v>
      </c>
      <c r="I18" s="392">
        <v>1701.4806228264401</v>
      </c>
      <c r="J18" s="393">
        <v>29767.033309738701</v>
      </c>
      <c r="K18" s="393">
        <v>0</v>
      </c>
      <c r="L18" s="393">
        <v>0</v>
      </c>
      <c r="M18" s="393">
        <v>0</v>
      </c>
    </row>
    <row r="19" spans="1:16" s="384" customFormat="1" ht="15">
      <c r="A19" s="391" t="s">
        <v>255</v>
      </c>
      <c r="B19" s="394">
        <v>13995.532298905611</v>
      </c>
      <c r="C19" s="394">
        <v>13327.090804881802</v>
      </c>
      <c r="D19" s="394">
        <v>27573.184271118829</v>
      </c>
      <c r="E19" s="394">
        <v>23085.080392895066</v>
      </c>
      <c r="F19" s="392">
        <v>26135.215461219017</v>
      </c>
      <c r="G19" s="392">
        <v>20635.173924062994</v>
      </c>
      <c r="H19" s="392">
        <v>29782.432351223641</v>
      </c>
      <c r="I19" s="392">
        <v>22546.443485837328</v>
      </c>
      <c r="J19" s="393">
        <v>20959.123015165653</v>
      </c>
      <c r="K19" s="393">
        <v>0</v>
      </c>
      <c r="L19" s="393">
        <v>0</v>
      </c>
      <c r="M19" s="393">
        <v>0</v>
      </c>
    </row>
    <row r="20" spans="1:16" s="384" customFormat="1" ht="15.75">
      <c r="A20" s="395" t="s">
        <v>256</v>
      </c>
      <c r="B20" s="53">
        <v>42652.385797678398</v>
      </c>
      <c r="C20" s="53">
        <v>40358.297784555885</v>
      </c>
      <c r="D20" s="53">
        <v>54267.269660106002</v>
      </c>
      <c r="E20" s="53">
        <v>52991.039819312398</v>
      </c>
      <c r="F20" s="397">
        <v>58836.954737026499</v>
      </c>
      <c r="G20" s="397">
        <v>50871.257863179395</v>
      </c>
      <c r="H20" s="397">
        <v>57890.198857545896</v>
      </c>
      <c r="I20" s="397">
        <v>53467.500350865499</v>
      </c>
      <c r="J20" s="398">
        <v>73608.354861878906</v>
      </c>
      <c r="K20" s="398">
        <v>0</v>
      </c>
      <c r="L20" s="398">
        <v>0</v>
      </c>
      <c r="M20" s="398">
        <v>0</v>
      </c>
    </row>
    <row r="21" spans="1:16" s="384" customFormat="1" ht="16.5" thickBot="1">
      <c r="A21" s="399" t="s">
        <v>257</v>
      </c>
      <c r="B21" s="400">
        <v>205008.55495402397</v>
      </c>
      <c r="C21" s="400">
        <v>204238.34020416599</v>
      </c>
      <c r="D21" s="400">
        <v>202042.29350707997</v>
      </c>
      <c r="E21" s="400">
        <v>206318.653396576</v>
      </c>
      <c r="F21" s="401">
        <v>209514.90010714499</v>
      </c>
      <c r="G21" s="401">
        <v>202380.17664593202</v>
      </c>
      <c r="H21" s="401">
        <v>202471.75269074898</v>
      </c>
      <c r="I21" s="401">
        <v>201765.31941431799</v>
      </c>
      <c r="J21" s="402">
        <v>196447.168701057</v>
      </c>
      <c r="K21" s="402">
        <v>0</v>
      </c>
      <c r="L21" s="402">
        <v>0</v>
      </c>
      <c r="M21" s="402">
        <v>0</v>
      </c>
    </row>
    <row r="22" spans="1:16" s="384" customFormat="1" ht="15.75" thickTop="1">
      <c r="A22" s="391"/>
      <c r="B22" s="52"/>
      <c r="C22" s="52"/>
      <c r="D22" s="52"/>
      <c r="E22" s="52"/>
      <c r="F22" s="392"/>
      <c r="G22" s="392"/>
      <c r="H22" s="392"/>
      <c r="I22" s="392"/>
      <c r="J22" s="393"/>
      <c r="K22" s="393"/>
      <c r="L22" s="393"/>
      <c r="M22" s="393"/>
    </row>
    <row r="23" spans="1:16" s="384" customFormat="1" ht="15">
      <c r="A23" s="403"/>
      <c r="B23" s="52"/>
      <c r="C23" s="52"/>
      <c r="D23" s="52"/>
      <c r="E23" s="52"/>
      <c r="F23" s="392"/>
      <c r="G23" s="392"/>
      <c r="H23" s="392"/>
      <c r="I23" s="392"/>
      <c r="J23" s="393"/>
      <c r="K23" s="393"/>
      <c r="L23" s="393"/>
      <c r="M23" s="393"/>
    </row>
    <row r="24" spans="1:16" s="384" customFormat="1" ht="15">
      <c r="A24" s="391" t="s">
        <v>258</v>
      </c>
      <c r="B24" s="52">
        <v>61975.476542894205</v>
      </c>
      <c r="C24" s="52">
        <v>56906.2453223458</v>
      </c>
      <c r="D24" s="52">
        <v>53104.826552723804</v>
      </c>
      <c r="E24" s="52">
        <v>50879.085998332397</v>
      </c>
      <c r="F24" s="392">
        <v>54813.162910454819</v>
      </c>
      <c r="G24" s="392">
        <v>50803.9925929276</v>
      </c>
      <c r="H24" s="392">
        <v>55599.075531882794</v>
      </c>
      <c r="I24" s="392">
        <v>57495.91458489919</v>
      </c>
      <c r="J24" s="393">
        <v>60432.571835939299</v>
      </c>
      <c r="K24" s="393">
        <v>0</v>
      </c>
      <c r="L24" s="393">
        <v>0</v>
      </c>
      <c r="M24" s="393">
        <v>0</v>
      </c>
    </row>
    <row r="25" spans="1:16" s="384" customFormat="1" ht="15">
      <c r="A25" s="391" t="s">
        <v>65</v>
      </c>
      <c r="B25" s="394">
        <v>4635.6092442023</v>
      </c>
      <c r="C25" s="394">
        <v>4545.3966551766998</v>
      </c>
      <c r="D25" s="394">
        <v>4169.3191910368796</v>
      </c>
      <c r="E25" s="394">
        <v>4516.65941342919</v>
      </c>
      <c r="F25" s="392">
        <v>4932.6552005782096</v>
      </c>
      <c r="G25" s="392">
        <v>4731.6607635957207</v>
      </c>
      <c r="H25" s="392">
        <v>4331.5460464136204</v>
      </c>
      <c r="I25" s="392">
        <v>4839.3883717252902</v>
      </c>
      <c r="J25" s="393">
        <v>5427.9461641618</v>
      </c>
      <c r="K25" s="393">
        <v>0</v>
      </c>
      <c r="L25" s="393">
        <v>0</v>
      </c>
      <c r="M25" s="393">
        <v>0</v>
      </c>
    </row>
    <row r="26" spans="1:16" s="384" customFormat="1" ht="15.75">
      <c r="A26" s="395" t="s">
        <v>259</v>
      </c>
      <c r="B26" s="396">
        <v>66611.085787096497</v>
      </c>
      <c r="C26" s="396">
        <v>61451.6419775225</v>
      </c>
      <c r="D26" s="396">
        <v>57274.14574376068</v>
      </c>
      <c r="E26" s="396">
        <v>55395.745411761585</v>
      </c>
      <c r="F26" s="397">
        <v>59745.573604934907</v>
      </c>
      <c r="G26" s="397">
        <v>55535.653356523319</v>
      </c>
      <c r="H26" s="397">
        <v>59930.621578296414</v>
      </c>
      <c r="I26" s="397">
        <v>62335.30295662448</v>
      </c>
      <c r="J26" s="398">
        <v>65860.518000101103</v>
      </c>
      <c r="K26" s="398">
        <v>0</v>
      </c>
      <c r="L26" s="398">
        <v>0</v>
      </c>
      <c r="M26" s="398">
        <v>0</v>
      </c>
      <c r="P26" s="430"/>
    </row>
    <row r="27" spans="1:16" s="384" customFormat="1" ht="15.75">
      <c r="A27" s="404"/>
      <c r="B27" s="52"/>
      <c r="C27" s="52"/>
      <c r="D27" s="52"/>
      <c r="E27" s="52"/>
      <c r="F27" s="392"/>
      <c r="G27" s="392"/>
      <c r="H27" s="392"/>
      <c r="I27" s="392"/>
      <c r="J27" s="393"/>
      <c r="K27" s="393"/>
      <c r="L27" s="393"/>
      <c r="M27" s="393"/>
    </row>
    <row r="28" spans="1:16" s="384" customFormat="1" ht="15">
      <c r="A28" s="391" t="s">
        <v>260</v>
      </c>
      <c r="B28" s="52">
        <v>66371.780889044399</v>
      </c>
      <c r="C28" s="52">
        <v>57913.178680117402</v>
      </c>
      <c r="D28" s="52">
        <v>58508.496286052497</v>
      </c>
      <c r="E28" s="52">
        <v>60390.838581401396</v>
      </c>
      <c r="F28" s="392">
        <v>53040.822906879504</v>
      </c>
      <c r="G28" s="392">
        <v>51379.501388894896</v>
      </c>
      <c r="H28" s="392">
        <v>49768.349641108005</v>
      </c>
      <c r="I28" s="392">
        <v>51586.617996669098</v>
      </c>
      <c r="J28" s="393">
        <v>47432.798826355596</v>
      </c>
      <c r="K28" s="393">
        <v>0</v>
      </c>
      <c r="L28" s="393">
        <v>0</v>
      </c>
      <c r="M28" s="393">
        <v>0</v>
      </c>
    </row>
    <row r="29" spans="1:16" s="384" customFormat="1" ht="15">
      <c r="A29" s="391" t="s">
        <v>261</v>
      </c>
      <c r="B29" s="52">
        <v>3277.7997029834301</v>
      </c>
      <c r="C29" s="52">
        <v>3218.0836336505399</v>
      </c>
      <c r="D29" s="52">
        <v>2866.1614064472701</v>
      </c>
      <c r="E29" s="52">
        <v>3815.8125777656496</v>
      </c>
      <c r="F29" s="392">
        <v>3176.0459982454599</v>
      </c>
      <c r="G29" s="392">
        <v>1734.4564866946198</v>
      </c>
      <c r="H29" s="392">
        <v>1243.2878233338899</v>
      </c>
      <c r="I29" s="392">
        <v>1104.6967029740802</v>
      </c>
      <c r="J29" s="393">
        <v>668.06600775867003</v>
      </c>
      <c r="K29" s="393">
        <v>0</v>
      </c>
      <c r="L29" s="393">
        <v>0</v>
      </c>
      <c r="M29" s="393">
        <v>0</v>
      </c>
    </row>
    <row r="30" spans="1:16" s="384" customFormat="1" ht="15">
      <c r="A30" s="391" t="s">
        <v>262</v>
      </c>
      <c r="B30" s="52">
        <v>3024.26240577526</v>
      </c>
      <c r="C30" s="52">
        <v>2883.91537176466</v>
      </c>
      <c r="D30" s="52">
        <v>2783.6052857159398</v>
      </c>
      <c r="E30" s="52">
        <v>2972.0353014055599</v>
      </c>
      <c r="F30" s="392">
        <v>2925.6294864738202</v>
      </c>
      <c r="G30" s="392">
        <v>2820.8024556474097</v>
      </c>
      <c r="H30" s="392">
        <v>3768.1143824286901</v>
      </c>
      <c r="I30" s="392">
        <v>3358.70602401419</v>
      </c>
      <c r="J30" s="393">
        <v>3972.5821273333299</v>
      </c>
      <c r="K30" s="393">
        <v>0</v>
      </c>
      <c r="L30" s="393">
        <v>0</v>
      </c>
      <c r="M30" s="393">
        <v>0</v>
      </c>
    </row>
    <row r="31" spans="1:16" s="384" customFormat="1" ht="15">
      <c r="A31" s="391" t="s">
        <v>263</v>
      </c>
      <c r="B31" s="52">
        <v>2931.8477383097902</v>
      </c>
      <c r="C31" s="52">
        <v>3022.5786238909604</v>
      </c>
      <c r="D31" s="52">
        <v>3063.9462896782898</v>
      </c>
      <c r="E31" s="52">
        <v>2584.7430639770701</v>
      </c>
      <c r="F31" s="392">
        <v>2438.0540503892898</v>
      </c>
      <c r="G31" s="392">
        <v>2445.4346053771501</v>
      </c>
      <c r="H31" s="392">
        <v>2410.80896210123</v>
      </c>
      <c r="I31" s="392">
        <v>2565.4661927158299</v>
      </c>
      <c r="J31" s="393">
        <v>2120.6723403566798</v>
      </c>
      <c r="K31" s="393">
        <v>0</v>
      </c>
      <c r="L31" s="393">
        <v>0</v>
      </c>
      <c r="M31" s="393">
        <v>0</v>
      </c>
    </row>
    <row r="32" spans="1:16" s="384" customFormat="1" ht="15">
      <c r="A32" s="391" t="s">
        <v>212</v>
      </c>
      <c r="B32" s="394">
        <v>3500.1349981536187</v>
      </c>
      <c r="C32" s="394">
        <v>3521.6597695376258</v>
      </c>
      <c r="D32" s="394">
        <v>3482.3576331372024</v>
      </c>
      <c r="E32" s="394">
        <v>3541.5565491428279</v>
      </c>
      <c r="F32" s="392">
        <v>3461.7214013610137</v>
      </c>
      <c r="G32" s="392">
        <v>3570.6301304210283</v>
      </c>
      <c r="H32" s="392">
        <v>3672.6600032614733</v>
      </c>
      <c r="I32" s="392">
        <v>4131.5511424486103</v>
      </c>
      <c r="J32" s="393">
        <v>3651.5338876612223</v>
      </c>
      <c r="K32" s="393">
        <v>0</v>
      </c>
      <c r="L32" s="393">
        <v>0</v>
      </c>
      <c r="M32" s="393">
        <v>0</v>
      </c>
    </row>
    <row r="33" spans="1:13" s="384" customFormat="1" ht="15.75">
      <c r="A33" s="395" t="s">
        <v>264</v>
      </c>
      <c r="B33" s="53">
        <v>79105.825734266502</v>
      </c>
      <c r="C33" s="53">
        <v>70559.416078961192</v>
      </c>
      <c r="D33" s="53">
        <v>70704.566901031198</v>
      </c>
      <c r="E33" s="53">
        <v>73304.986073692504</v>
      </c>
      <c r="F33" s="397">
        <v>65042.273843349096</v>
      </c>
      <c r="G33" s="397">
        <v>61950.825067035104</v>
      </c>
      <c r="H33" s="397">
        <v>60863.220812233296</v>
      </c>
      <c r="I33" s="397">
        <v>62747.038058821803</v>
      </c>
      <c r="J33" s="398">
        <v>57845.653189465498</v>
      </c>
      <c r="K33" s="398">
        <v>0</v>
      </c>
      <c r="L33" s="398">
        <v>0</v>
      </c>
      <c r="M33" s="398">
        <v>0</v>
      </c>
    </row>
    <row r="34" spans="1:13" s="384" customFormat="1" ht="15">
      <c r="A34" s="403"/>
      <c r="B34" s="52"/>
      <c r="C34" s="52"/>
      <c r="D34" s="52"/>
      <c r="E34" s="52"/>
      <c r="F34" s="392"/>
      <c r="G34" s="392"/>
      <c r="H34" s="392"/>
      <c r="I34" s="392"/>
      <c r="J34" s="393"/>
      <c r="K34" s="393"/>
      <c r="L34" s="393"/>
      <c r="M34" s="393"/>
    </row>
    <row r="35" spans="1:13" s="384" customFormat="1" ht="15">
      <c r="A35" s="391" t="s">
        <v>265</v>
      </c>
      <c r="B35" s="52">
        <v>8643.6439810057291</v>
      </c>
      <c r="C35" s="52">
        <v>23178.269765560399</v>
      </c>
      <c r="D35" s="52">
        <v>25741.511544380799</v>
      </c>
      <c r="E35" s="52">
        <v>25970.397427441101</v>
      </c>
      <c r="F35" s="392">
        <v>32451.9984335302</v>
      </c>
      <c r="G35" s="392">
        <v>26626.0085358084</v>
      </c>
      <c r="H35" s="392">
        <v>25777.2101245462</v>
      </c>
      <c r="I35" s="392">
        <v>22709.5238871976</v>
      </c>
      <c r="J35" s="393">
        <v>20101.536654008498</v>
      </c>
      <c r="K35" s="393">
        <v>0</v>
      </c>
      <c r="L35" s="393">
        <v>0</v>
      </c>
      <c r="M35" s="393">
        <v>0</v>
      </c>
    </row>
    <row r="36" spans="1:13" s="384" customFormat="1" ht="15">
      <c r="A36" s="391" t="s">
        <v>209</v>
      </c>
      <c r="B36" s="52">
        <v>42954.056896517737</v>
      </c>
      <c r="C36" s="52">
        <v>41504.494115111331</v>
      </c>
      <c r="D36" s="52">
        <v>39939.008291169361</v>
      </c>
      <c r="E36" s="52">
        <v>42889.851500313045</v>
      </c>
      <c r="F36" s="392">
        <v>39635.19594287606</v>
      </c>
      <c r="G36" s="392">
        <v>39201.419210102584</v>
      </c>
      <c r="H36" s="392">
        <v>36779.554733127457</v>
      </c>
      <c r="I36" s="392">
        <v>40295.418565650703</v>
      </c>
      <c r="J36" s="393">
        <v>34118.964724812598</v>
      </c>
      <c r="K36" s="393">
        <v>0</v>
      </c>
      <c r="L36" s="393">
        <v>0</v>
      </c>
      <c r="M36" s="393">
        <v>0</v>
      </c>
    </row>
    <row r="37" spans="1:13" s="384" customFormat="1" ht="15">
      <c r="A37" s="391" t="s">
        <v>274</v>
      </c>
      <c r="B37" s="52">
        <v>106.516986504768</v>
      </c>
      <c r="C37" s="52">
        <v>0</v>
      </c>
      <c r="D37" s="52">
        <v>0</v>
      </c>
      <c r="E37" s="52">
        <v>0</v>
      </c>
      <c r="F37" s="392">
        <v>0</v>
      </c>
      <c r="G37" s="392">
        <v>5255.1026897258098</v>
      </c>
      <c r="H37" s="392">
        <v>5255.1026892671407</v>
      </c>
      <c r="I37" s="392">
        <v>0</v>
      </c>
      <c r="J37" s="393">
        <v>0</v>
      </c>
      <c r="K37" s="393">
        <v>0</v>
      </c>
      <c r="L37" s="393">
        <v>0</v>
      </c>
      <c r="M37" s="393">
        <v>0</v>
      </c>
    </row>
    <row r="38" spans="1:13" s="384" customFormat="1" ht="15">
      <c r="A38" s="391" t="s">
        <v>210</v>
      </c>
      <c r="B38" s="52">
        <v>3484.2927303794399</v>
      </c>
      <c r="C38" s="52">
        <v>2992.2703228423902</v>
      </c>
      <c r="D38" s="52">
        <v>3371.2964044045502</v>
      </c>
      <c r="E38" s="52">
        <v>3438.5451798291897</v>
      </c>
      <c r="F38" s="392">
        <v>3699.0915124374401</v>
      </c>
      <c r="G38" s="392">
        <v>4925.1408900548695</v>
      </c>
      <c r="H38" s="392">
        <v>4761.3359591730004</v>
      </c>
      <c r="I38" s="392">
        <v>4438.3677491301496</v>
      </c>
      <c r="J38" s="393">
        <v>5209.4975165554897</v>
      </c>
      <c r="K38" s="393">
        <v>0</v>
      </c>
      <c r="L38" s="393">
        <v>0</v>
      </c>
      <c r="M38" s="393">
        <v>0</v>
      </c>
    </row>
    <row r="39" spans="1:13" s="384" customFormat="1" ht="15">
      <c r="A39" s="391" t="s">
        <v>211</v>
      </c>
      <c r="B39" s="52">
        <v>2622.58273764556</v>
      </c>
      <c r="C39" s="52">
        <v>3185.79634690896</v>
      </c>
      <c r="D39" s="52">
        <v>3631.64190430092</v>
      </c>
      <c r="E39" s="52">
        <v>3641.8088502690803</v>
      </c>
      <c r="F39" s="392">
        <v>3396.6767261524001</v>
      </c>
      <c r="G39" s="392">
        <v>3624.7493683109797</v>
      </c>
      <c r="H39" s="392">
        <v>3371.0698740570401</v>
      </c>
      <c r="I39" s="392">
        <v>3253.0579410191399</v>
      </c>
      <c r="J39" s="393">
        <v>2075.0963157328702</v>
      </c>
      <c r="K39" s="393">
        <v>0</v>
      </c>
      <c r="L39" s="393">
        <v>0</v>
      </c>
      <c r="M39" s="393">
        <v>0</v>
      </c>
    </row>
    <row r="40" spans="1:13" s="384" customFormat="1" ht="15">
      <c r="A40" s="391" t="s">
        <v>212</v>
      </c>
      <c r="B40" s="52">
        <v>1480.5857290189599</v>
      </c>
      <c r="C40" s="52">
        <v>1366.5023788047199</v>
      </c>
      <c r="D40" s="52">
        <v>1380.1640100275599</v>
      </c>
      <c r="E40" s="52">
        <v>1677.3593740901599</v>
      </c>
      <c r="F40" s="392">
        <v>1667.9401211386398</v>
      </c>
      <c r="G40" s="392">
        <v>1418.8608024582099</v>
      </c>
      <c r="H40" s="392">
        <v>1505.4184350108599</v>
      </c>
      <c r="I40" s="392">
        <v>1776.62600835798</v>
      </c>
      <c r="J40" s="393">
        <v>1512.5898199997598</v>
      </c>
      <c r="K40" s="393">
        <v>0</v>
      </c>
      <c r="L40" s="393">
        <v>0</v>
      </c>
      <c r="M40" s="393">
        <v>0</v>
      </c>
    </row>
    <row r="41" spans="1:13" s="384" customFormat="1" ht="15">
      <c r="A41" s="391" t="s">
        <v>270</v>
      </c>
      <c r="B41" s="394">
        <v>0</v>
      </c>
      <c r="C41" s="394">
        <v>0</v>
      </c>
      <c r="D41" s="394">
        <v>0</v>
      </c>
      <c r="E41" s="394">
        <v>0</v>
      </c>
      <c r="F41" s="392">
        <v>3876.2579782800003</v>
      </c>
      <c r="G41" s="392">
        <v>3842.4764296500002</v>
      </c>
      <c r="H41" s="392">
        <v>4228.6084604219996</v>
      </c>
      <c r="I41" s="392">
        <v>4209.9842474959996</v>
      </c>
      <c r="J41" s="393">
        <v>9723.3440511360295</v>
      </c>
      <c r="K41" s="393">
        <v>0</v>
      </c>
      <c r="L41" s="393">
        <v>0</v>
      </c>
      <c r="M41" s="393">
        <v>0</v>
      </c>
    </row>
    <row r="42" spans="1:13" s="384" customFormat="1" ht="15.75">
      <c r="A42" s="395" t="s">
        <v>266</v>
      </c>
      <c r="B42" s="53">
        <v>59291.679061072195</v>
      </c>
      <c r="C42" s="53">
        <v>72227.332929067314</v>
      </c>
      <c r="D42" s="53">
        <v>74063.62215415691</v>
      </c>
      <c r="E42" s="53">
        <v>77617.963790588896</v>
      </c>
      <c r="F42" s="397">
        <v>84727.160753074597</v>
      </c>
      <c r="G42" s="397">
        <v>84893.757926110906</v>
      </c>
      <c r="H42" s="397">
        <v>81678.300275603702</v>
      </c>
      <c r="I42" s="397">
        <v>76682.978398851497</v>
      </c>
      <c r="J42" s="398">
        <v>72741.029082245295</v>
      </c>
      <c r="K42" s="398">
        <v>0</v>
      </c>
      <c r="L42" s="398">
        <v>0</v>
      </c>
      <c r="M42" s="398">
        <v>0</v>
      </c>
    </row>
    <row r="43" spans="1:13" s="384" customFormat="1" ht="16.5" thickBot="1">
      <c r="A43" s="399" t="s">
        <v>267</v>
      </c>
      <c r="B43" s="400">
        <v>205008.59058243519</v>
      </c>
      <c r="C43" s="400">
        <v>204238.390985551</v>
      </c>
      <c r="D43" s="400">
        <v>202042.33479894878</v>
      </c>
      <c r="E43" s="400">
        <v>206318.69527604297</v>
      </c>
      <c r="F43" s="401">
        <v>209514.92917664489</v>
      </c>
      <c r="G43" s="401">
        <v>202380.23634966934</v>
      </c>
      <c r="H43" s="401">
        <v>202472.2086661334</v>
      </c>
      <c r="I43" s="401">
        <v>201765.31941429779</v>
      </c>
      <c r="J43" s="402">
        <v>196447.20027181192</v>
      </c>
      <c r="K43" s="402">
        <v>0</v>
      </c>
      <c r="L43" s="402">
        <v>0</v>
      </c>
      <c r="M43" s="402">
        <v>0</v>
      </c>
    </row>
    <row r="44" spans="1:13" s="384" customFormat="1" ht="15.75" thickTop="1">
      <c r="A44" s="391"/>
      <c r="B44" s="52"/>
      <c r="C44" s="52"/>
      <c r="D44" s="52"/>
      <c r="E44" s="52"/>
      <c r="F44" s="392"/>
      <c r="G44" s="392"/>
      <c r="H44" s="392"/>
      <c r="I44" s="392"/>
      <c r="J44" s="393"/>
      <c r="K44" s="393"/>
      <c r="L44" s="393"/>
      <c r="M44" s="393"/>
    </row>
    <row r="45" spans="1:13" s="384" customFormat="1" ht="15">
      <c r="A45" s="391" t="s">
        <v>268</v>
      </c>
      <c r="B45" s="52">
        <v>32.491850998952053</v>
      </c>
      <c r="C45" s="52">
        <v>30.08819335140079</v>
      </c>
      <c r="D45" s="52">
        <v>28.347596458313483</v>
      </c>
      <c r="E45" s="52">
        <v>26.849600487074209</v>
      </c>
      <c r="F45" s="405">
        <v>28.51610375213356</v>
      </c>
      <c r="G45" s="405">
        <v>27.441243452532444</v>
      </c>
      <c r="H45" s="405">
        <v>29.599430940726794</v>
      </c>
      <c r="I45" s="405">
        <v>30.894954166343808</v>
      </c>
      <c r="J45" s="406">
        <v>33.525811469429925</v>
      </c>
      <c r="K45" s="406">
        <v>0</v>
      </c>
      <c r="L45" s="406">
        <v>0</v>
      </c>
      <c r="M45" s="406">
        <v>0</v>
      </c>
    </row>
    <row r="46" spans="1:13" s="384" customFormat="1" ht="15">
      <c r="A46" s="407"/>
      <c r="B46" s="52"/>
      <c r="C46" s="52"/>
      <c r="D46" s="52"/>
      <c r="E46" s="52"/>
      <c r="F46" s="405"/>
      <c r="G46" s="405"/>
      <c r="H46" s="405"/>
      <c r="I46" s="405"/>
      <c r="J46" s="406"/>
      <c r="K46" s="406"/>
      <c r="L46" s="406"/>
      <c r="M46" s="406"/>
    </row>
    <row r="47" spans="1:13" s="384" customFormat="1" ht="15">
      <c r="A47" s="391" t="s">
        <v>269</v>
      </c>
      <c r="B47" s="52">
        <v>53563.806216627425</v>
      </c>
      <c r="C47" s="52">
        <v>58968.866701125837</v>
      </c>
      <c r="D47" s="52">
        <v>47899.629479822812</v>
      </c>
      <c r="E47" s="52">
        <v>54380.586126281436</v>
      </c>
      <c r="F47" s="392">
        <v>53685.833366561536</v>
      </c>
      <c r="G47" s="392">
        <v>51895.753613046953</v>
      </c>
      <c r="H47" s="392">
        <v>40962.957786733685</v>
      </c>
      <c r="I47" s="392">
        <v>46867.63967175666</v>
      </c>
      <c r="J47" s="393">
        <v>42156.94079753539</v>
      </c>
      <c r="K47" s="393">
        <v>0</v>
      </c>
      <c r="L47" s="393">
        <v>0</v>
      </c>
      <c r="M47" s="393">
        <v>0</v>
      </c>
    </row>
    <row r="48" spans="1:13" ht="15">
      <c r="A48" s="408"/>
      <c r="B48" s="394"/>
      <c r="C48" s="394"/>
      <c r="D48" s="394"/>
      <c r="E48" s="394"/>
      <c r="F48" s="409"/>
      <c r="G48" s="409"/>
      <c r="H48" s="409"/>
      <c r="I48" s="409"/>
      <c r="J48" s="410"/>
      <c r="K48" s="410"/>
      <c r="L48" s="410"/>
      <c r="M48" s="410"/>
    </row>
    <row r="50" spans="1:13" ht="24" customHeight="1">
      <c r="A50" s="411"/>
      <c r="B50" s="437"/>
      <c r="C50" s="437"/>
      <c r="D50" s="437"/>
      <c r="E50" s="437"/>
      <c r="F50" s="437"/>
      <c r="G50" s="437"/>
      <c r="H50" s="437"/>
      <c r="I50" s="437"/>
      <c r="J50" s="437"/>
      <c r="K50" s="437"/>
      <c r="L50" s="437"/>
      <c r="M50" s="412"/>
    </row>
    <row r="51" spans="1:13" ht="20.25" customHeight="1"/>
  </sheetData>
  <mergeCells count="3">
    <mergeCell ref="B4:E4"/>
    <mergeCell ref="F4:I4"/>
    <mergeCell ref="J4:M4"/>
  </mergeCells>
  <pageMargins left="0.78740157499999996" right="0.78740157499999996" top="0.74" bottom="0.57999999999999996" header="0.5" footer="0.64"/>
  <pageSetup paperSize="9" scale="6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pageSetUpPr fitToPage="1"/>
  </sheetPr>
  <dimension ref="A1:O54"/>
  <sheetViews>
    <sheetView showGridLines="0" view="pageBreakPreview" zoomScale="70" zoomScaleNormal="100" zoomScaleSheetLayoutView="70" workbookViewId="0">
      <selection activeCell="J56" sqref="J56"/>
    </sheetView>
  </sheetViews>
  <sheetFormatPr defaultColWidth="9.140625" defaultRowHeight="12.75"/>
  <cols>
    <col min="1" max="1" width="94.28515625" style="203" customWidth="1"/>
    <col min="2" max="13" width="10.140625" style="203" customWidth="1"/>
    <col min="14" max="16384" width="9.140625" style="203"/>
  </cols>
  <sheetData>
    <row r="1" spans="1:15" ht="12.95" customHeight="1"/>
    <row r="2" spans="1:15" ht="12.95" customHeight="1" thickBot="1"/>
    <row r="3" spans="1:15" ht="16.5" thickBot="1">
      <c r="A3" s="289" t="s">
        <v>226</v>
      </c>
      <c r="B3" s="290"/>
      <c r="C3" s="290"/>
      <c r="D3" s="290"/>
      <c r="E3" s="290"/>
      <c r="F3" s="290"/>
      <c r="G3" s="290"/>
      <c r="H3" s="290"/>
      <c r="I3" s="290"/>
      <c r="J3" s="290"/>
      <c r="K3" s="290"/>
      <c r="L3" s="290"/>
      <c r="M3" s="290"/>
    </row>
    <row r="4" spans="1:15" ht="16.5" thickBot="1">
      <c r="A4" s="292" t="s">
        <v>27</v>
      </c>
      <c r="B4" s="459">
        <v>2016</v>
      </c>
      <c r="C4" s="460"/>
      <c r="D4" s="460"/>
      <c r="E4" s="461"/>
      <c r="F4" s="462">
        <v>2017</v>
      </c>
      <c r="G4" s="463"/>
      <c r="H4" s="463"/>
      <c r="I4" s="464"/>
      <c r="J4" s="465">
        <v>2018</v>
      </c>
      <c r="K4" s="466"/>
      <c r="L4" s="466"/>
      <c r="M4" s="467"/>
    </row>
    <row r="5" spans="1:15" ht="16.5" thickBot="1">
      <c r="A5" s="413" t="s">
        <v>115</v>
      </c>
      <c r="B5" s="311" t="s">
        <v>202</v>
      </c>
      <c r="C5" s="311" t="s">
        <v>203</v>
      </c>
      <c r="D5" s="311" t="s">
        <v>204</v>
      </c>
      <c r="E5" s="414" t="s">
        <v>205</v>
      </c>
      <c r="F5" s="313" t="s">
        <v>202</v>
      </c>
      <c r="G5" s="313" t="s">
        <v>203</v>
      </c>
      <c r="H5" s="313" t="s">
        <v>204</v>
      </c>
      <c r="I5" s="415" t="s">
        <v>205</v>
      </c>
      <c r="J5" s="388" t="s">
        <v>202</v>
      </c>
      <c r="K5" s="388" t="s">
        <v>203</v>
      </c>
      <c r="L5" s="389" t="s">
        <v>204</v>
      </c>
      <c r="M5" s="390" t="s">
        <v>205</v>
      </c>
    </row>
    <row r="6" spans="1:15" ht="18">
      <c r="A6" s="51" t="s">
        <v>213</v>
      </c>
      <c r="B6" s="52">
        <v>6687.5438265433604</v>
      </c>
      <c r="C6" s="52">
        <v>10260.9855660747</v>
      </c>
      <c r="D6" s="52">
        <v>7908.2289587055593</v>
      </c>
      <c r="E6" s="52">
        <v>11730.5308914575</v>
      </c>
      <c r="F6" s="94">
        <v>6532.0218925386616</v>
      </c>
      <c r="G6" s="94">
        <v>8887.205363048537</v>
      </c>
      <c r="H6" s="94">
        <v>17815.749340951061</v>
      </c>
      <c r="I6" s="94">
        <v>21751.406895718392</v>
      </c>
      <c r="J6" s="156">
        <v>8118.6118181873562</v>
      </c>
      <c r="K6" s="156">
        <v>0</v>
      </c>
      <c r="L6" s="156">
        <v>0</v>
      </c>
      <c r="M6" s="156">
        <v>0</v>
      </c>
      <c r="O6" s="129"/>
    </row>
    <row r="7" spans="1:15" ht="15">
      <c r="A7" s="51" t="s">
        <v>227</v>
      </c>
      <c r="B7" s="52">
        <v>-1269.3295672920801</v>
      </c>
      <c r="C7" s="52">
        <v>-3212.6123993562601</v>
      </c>
      <c r="D7" s="52">
        <v>-4293.6391193697</v>
      </c>
      <c r="E7" s="52">
        <v>-5760.3163378967593</v>
      </c>
      <c r="F7" s="94">
        <v>-1125.30847333421</v>
      </c>
      <c r="G7" s="94">
        <v>-2211.2241354553898</v>
      </c>
      <c r="H7" s="94">
        <v>-3702.12592074654</v>
      </c>
      <c r="I7" s="94">
        <v>-6100.3636249487308</v>
      </c>
      <c r="J7" s="156">
        <v>-1563.304549360028</v>
      </c>
      <c r="K7" s="156">
        <v>0</v>
      </c>
      <c r="L7" s="156">
        <v>0</v>
      </c>
      <c r="M7" s="156">
        <v>0</v>
      </c>
      <c r="O7" s="129"/>
    </row>
    <row r="8" spans="1:15" ht="15">
      <c r="A8" s="51" t="s">
        <v>228</v>
      </c>
      <c r="B8" s="52">
        <v>-35.003888227588895</v>
      </c>
      <c r="C8" s="52">
        <v>86.141274246829795</v>
      </c>
      <c r="D8" s="52">
        <v>426.59063594404233</v>
      </c>
      <c r="E8" s="52">
        <v>574.31304768035511</v>
      </c>
      <c r="F8" s="94">
        <v>155.81601386867328</v>
      </c>
      <c r="G8" s="94">
        <v>-258.44028652546695</v>
      </c>
      <c r="H8" s="94">
        <v>-695.39363258320304</v>
      </c>
      <c r="I8" s="94">
        <v>-1212.3149664194939</v>
      </c>
      <c r="J8" s="156">
        <v>-774.99583058602173</v>
      </c>
      <c r="K8" s="156">
        <v>0</v>
      </c>
      <c r="L8" s="156">
        <v>0</v>
      </c>
      <c r="M8" s="156">
        <v>0</v>
      </c>
      <c r="O8" s="129"/>
    </row>
    <row r="9" spans="1:15" ht="15">
      <c r="A9" s="51" t="s">
        <v>28</v>
      </c>
      <c r="B9" s="52">
        <v>7473.6935231262505</v>
      </c>
      <c r="C9" s="52">
        <v>12536.489917471599</v>
      </c>
      <c r="D9" s="52">
        <v>21752.411189866598</v>
      </c>
      <c r="E9" s="52">
        <v>28033.2475822911</v>
      </c>
      <c r="F9" s="94">
        <v>5116.5540020370072</v>
      </c>
      <c r="G9" s="94">
        <v>10835.70522131988</v>
      </c>
      <c r="H9" s="94">
        <v>16109.560300595454</v>
      </c>
      <c r="I9" s="94">
        <v>22166.348374677124</v>
      </c>
      <c r="J9" s="156">
        <v>5842.0807834296147</v>
      </c>
      <c r="K9" s="156">
        <v>0</v>
      </c>
      <c r="L9" s="156">
        <v>0</v>
      </c>
      <c r="M9" s="156">
        <v>0</v>
      </c>
      <c r="O9" s="129"/>
    </row>
    <row r="10" spans="1:15" ht="15">
      <c r="A10" s="51" t="s">
        <v>229</v>
      </c>
      <c r="B10" s="52">
        <v>-4174.7821465606303</v>
      </c>
      <c r="C10" s="52">
        <v>-2025.3068705109599</v>
      </c>
      <c r="D10" s="52">
        <v>3234.5138981074701</v>
      </c>
      <c r="E10" s="52">
        <v>1795.76376775473</v>
      </c>
      <c r="F10" s="94">
        <v>-1117.14192098945</v>
      </c>
      <c r="G10" s="94">
        <v>4592.1316031350398</v>
      </c>
      <c r="H10" s="94">
        <v>4596.4302508785795</v>
      </c>
      <c r="I10" s="94">
        <v>4616.8564196454099</v>
      </c>
      <c r="J10" s="156">
        <v>-0.62992508153778004</v>
      </c>
      <c r="K10" s="156">
        <v>0</v>
      </c>
      <c r="L10" s="156">
        <v>0</v>
      </c>
      <c r="M10" s="156">
        <v>0</v>
      </c>
      <c r="O10" s="129"/>
    </row>
    <row r="11" spans="1:15" ht="15">
      <c r="A11" s="51" t="s">
        <v>230</v>
      </c>
      <c r="B11" s="52">
        <v>0</v>
      </c>
      <c r="C11" s="52">
        <v>8.3014639179999996</v>
      </c>
      <c r="D11" s="52">
        <v>8.2986365920000011</v>
      </c>
      <c r="E11" s="52">
        <v>130.45457922</v>
      </c>
      <c r="F11" s="94">
        <v>0</v>
      </c>
      <c r="G11" s="94">
        <v>22.366596697999999</v>
      </c>
      <c r="H11" s="94">
        <v>22.368925358000002</v>
      </c>
      <c r="I11" s="94">
        <v>23.587955447999999</v>
      </c>
      <c r="J11" s="156">
        <v>7.6067093600000009</v>
      </c>
      <c r="K11" s="156">
        <v>0</v>
      </c>
      <c r="L11" s="156">
        <v>0</v>
      </c>
      <c r="M11" s="156">
        <v>0</v>
      </c>
      <c r="O11" s="129"/>
    </row>
    <row r="12" spans="1:15" ht="15">
      <c r="A12" s="51" t="s">
        <v>231</v>
      </c>
      <c r="B12" s="52">
        <v>646.11553418980282</v>
      </c>
      <c r="C12" s="52">
        <v>-18.360937709457765</v>
      </c>
      <c r="D12" s="52">
        <v>-1028.3674490516107</v>
      </c>
      <c r="E12" s="52">
        <v>1087.3085128266457</v>
      </c>
      <c r="F12" s="94">
        <v>1.8169928617260069</v>
      </c>
      <c r="G12" s="94">
        <v>-824.4784900224389</v>
      </c>
      <c r="H12" s="94">
        <v>-2239.2881756805064</v>
      </c>
      <c r="I12" s="94">
        <v>-1072.451845151875</v>
      </c>
      <c r="J12" s="156">
        <v>-1130.7613009359759</v>
      </c>
      <c r="K12" s="156">
        <v>0</v>
      </c>
      <c r="L12" s="156">
        <v>0</v>
      </c>
      <c r="M12" s="156">
        <v>0</v>
      </c>
      <c r="O12" s="129"/>
    </row>
    <row r="13" spans="1:15" ht="15">
      <c r="A13" s="51" t="s">
        <v>232</v>
      </c>
      <c r="B13" s="394">
        <v>1556.2045766999636</v>
      </c>
      <c r="C13" s="394">
        <v>1587.3556979292878</v>
      </c>
      <c r="D13" s="394">
        <v>1292.7697359112512</v>
      </c>
      <c r="E13" s="394">
        <v>381.77339928726678</v>
      </c>
      <c r="F13" s="94">
        <v>-706.27824940809671</v>
      </c>
      <c r="G13" s="94">
        <v>-891.99062532223161</v>
      </c>
      <c r="H13" s="94">
        <v>-28.448937810753932</v>
      </c>
      <c r="I13" s="94">
        <v>549.58166979614907</v>
      </c>
      <c r="J13" s="156">
        <v>-1891.2268254176072</v>
      </c>
      <c r="K13" s="156">
        <v>0</v>
      </c>
      <c r="L13" s="156">
        <v>0</v>
      </c>
      <c r="M13" s="156">
        <v>0</v>
      </c>
      <c r="O13" s="129"/>
    </row>
    <row r="14" spans="1:15" ht="15.75">
      <c r="A14" s="48" t="s">
        <v>222</v>
      </c>
      <c r="B14" s="53">
        <v>10884.754492790002</v>
      </c>
      <c r="C14" s="53">
        <v>19223.24506436969</v>
      </c>
      <c r="D14" s="53">
        <v>29300.806759585816</v>
      </c>
      <c r="E14" s="53">
        <v>37973.074068815506</v>
      </c>
      <c r="F14" s="96">
        <v>8857.4802575743197</v>
      </c>
      <c r="G14" s="96">
        <v>20151.275246876063</v>
      </c>
      <c r="H14" s="96">
        <v>31878.852150962084</v>
      </c>
      <c r="I14" s="96">
        <v>40722.650878765147</v>
      </c>
      <c r="J14" s="168">
        <v>8607.3805775958208</v>
      </c>
      <c r="K14" s="168">
        <v>0</v>
      </c>
      <c r="L14" s="168">
        <v>0</v>
      </c>
      <c r="M14" s="168">
        <v>0</v>
      </c>
      <c r="O14" s="129"/>
    </row>
    <row r="15" spans="1:15" ht="15">
      <c r="A15" s="56"/>
      <c r="B15" s="52"/>
      <c r="C15" s="52"/>
      <c r="D15" s="52"/>
      <c r="E15" s="52"/>
      <c r="F15" s="94"/>
      <c r="G15" s="94"/>
      <c r="H15" s="94"/>
      <c r="I15" s="94"/>
      <c r="J15" s="156"/>
      <c r="K15" s="156"/>
      <c r="L15" s="156"/>
      <c r="M15" s="156"/>
      <c r="O15" s="129"/>
    </row>
    <row r="16" spans="1:15" ht="15">
      <c r="A16" s="51" t="s">
        <v>233</v>
      </c>
      <c r="B16" s="52">
        <v>-6636.997016356313</v>
      </c>
      <c r="C16" s="52">
        <v>-13884.715778966278</v>
      </c>
      <c r="D16" s="52">
        <v>-18473.886397822811</v>
      </c>
      <c r="E16" s="52">
        <v>-25830.403415389868</v>
      </c>
      <c r="F16" s="94">
        <v>-5920.8339716731634</v>
      </c>
      <c r="G16" s="94">
        <v>-11098.694105805534</v>
      </c>
      <c r="H16" s="94">
        <v>-15544.216883872688</v>
      </c>
      <c r="I16" s="94">
        <v>-20726.134765910603</v>
      </c>
      <c r="J16" s="156">
        <v>-5556.6308005306964</v>
      </c>
      <c r="K16" s="156">
        <v>0</v>
      </c>
      <c r="L16" s="156">
        <v>0</v>
      </c>
      <c r="M16" s="156">
        <v>0</v>
      </c>
      <c r="O16" s="129"/>
    </row>
    <row r="17" spans="1:15" ht="15">
      <c r="A17" s="51" t="s">
        <v>234</v>
      </c>
      <c r="B17" s="52">
        <v>-2732.4885866899203</v>
      </c>
      <c r="C17" s="52">
        <v>-2909.9249464232598</v>
      </c>
      <c r="D17" s="52">
        <v>-2947.9856048748698</v>
      </c>
      <c r="E17" s="52">
        <v>-2971.06058299397</v>
      </c>
      <c r="F17" s="94">
        <v>-5.1710000000000003</v>
      </c>
      <c r="G17" s="94">
        <v>-1810.7810466149701</v>
      </c>
      <c r="H17" s="94">
        <v>-1989.78621655966</v>
      </c>
      <c r="I17" s="94">
        <v>-2000.3399493343202</v>
      </c>
      <c r="J17" s="156">
        <v>0</v>
      </c>
      <c r="K17" s="156">
        <v>0</v>
      </c>
      <c r="L17" s="156">
        <v>0</v>
      </c>
      <c r="M17" s="156">
        <v>0</v>
      </c>
      <c r="O17" s="129"/>
    </row>
    <row r="18" spans="1:15" ht="15">
      <c r="A18" s="51" t="s">
        <v>235</v>
      </c>
      <c r="B18" s="52">
        <v>14.059476993733199</v>
      </c>
      <c r="C18" s="52">
        <v>198.72559939985661</v>
      </c>
      <c r="D18" s="52">
        <v>4839.0210020992881</v>
      </c>
      <c r="E18" s="52">
        <v>5411.7074217700865</v>
      </c>
      <c r="F18" s="94">
        <v>92.384849665514196</v>
      </c>
      <c r="G18" s="94">
        <v>6593.4482600369765</v>
      </c>
      <c r="H18" s="94">
        <v>7480.8909141611884</v>
      </c>
      <c r="I18" s="94">
        <v>7510.8407650431045</v>
      </c>
      <c r="J18" s="156">
        <v>0.11918818588254074</v>
      </c>
      <c r="K18" s="156">
        <v>0</v>
      </c>
      <c r="L18" s="156">
        <v>0</v>
      </c>
      <c r="M18" s="156">
        <v>0</v>
      </c>
      <c r="O18" s="129"/>
    </row>
    <row r="19" spans="1:15" ht="15">
      <c r="A19" s="51" t="s">
        <v>236</v>
      </c>
      <c r="B19" s="394">
        <v>-430.30923213896551</v>
      </c>
      <c r="C19" s="394">
        <v>-139.62043248537927</v>
      </c>
      <c r="D19" s="394">
        <v>75.0460576370334</v>
      </c>
      <c r="E19" s="394">
        <v>181.90628807552514</v>
      </c>
      <c r="F19" s="94">
        <v>-81.934732069378825</v>
      </c>
      <c r="G19" s="94">
        <v>246.73535498726847</v>
      </c>
      <c r="H19" s="94">
        <v>3060.122779761562</v>
      </c>
      <c r="I19" s="94">
        <v>3140.1666018912856</v>
      </c>
      <c r="J19" s="156">
        <v>47.676062563959846</v>
      </c>
      <c r="K19" s="156">
        <v>0</v>
      </c>
      <c r="L19" s="156">
        <v>0</v>
      </c>
      <c r="M19" s="156">
        <v>0</v>
      </c>
      <c r="O19" s="129"/>
    </row>
    <row r="20" spans="1:15" ht="15.75">
      <c r="A20" s="48" t="s">
        <v>223</v>
      </c>
      <c r="B20" s="53">
        <v>-9785.7353581914649</v>
      </c>
      <c r="C20" s="53">
        <v>-16735.535558475061</v>
      </c>
      <c r="D20" s="53">
        <v>-16507.804942961357</v>
      </c>
      <c r="E20" s="53">
        <v>-23207.850288538226</v>
      </c>
      <c r="F20" s="96">
        <v>-5915.5548540770278</v>
      </c>
      <c r="G20" s="96">
        <v>-6069.2915373962587</v>
      </c>
      <c r="H20" s="96">
        <v>-6992.9894065096005</v>
      </c>
      <c r="I20" s="96">
        <v>-12075.467348310534</v>
      </c>
      <c r="J20" s="168">
        <v>-5508.8355497808543</v>
      </c>
      <c r="K20" s="168">
        <v>0</v>
      </c>
      <c r="L20" s="168">
        <v>0</v>
      </c>
      <c r="M20" s="168">
        <v>0</v>
      </c>
      <c r="O20" s="129"/>
    </row>
    <row r="21" spans="1:15" ht="15">
      <c r="A21" s="56"/>
      <c r="B21" s="52"/>
      <c r="C21" s="52"/>
      <c r="D21" s="52"/>
      <c r="E21" s="52"/>
      <c r="F21" s="94"/>
      <c r="G21" s="94"/>
      <c r="H21" s="94"/>
      <c r="I21" s="94"/>
      <c r="J21" s="156"/>
      <c r="K21" s="156"/>
      <c r="L21" s="156"/>
      <c r="M21" s="156"/>
      <c r="O21" s="129"/>
    </row>
    <row r="22" spans="1:15" ht="15">
      <c r="A22" s="51" t="s">
        <v>237</v>
      </c>
      <c r="B22" s="52">
        <v>1318.424707957972</v>
      </c>
      <c r="C22" s="52">
        <v>5282.4376003026973</v>
      </c>
      <c r="D22" s="52">
        <v>11810.751057523299</v>
      </c>
      <c r="E22" s="52">
        <v>10581.6943120085</v>
      </c>
      <c r="F22" s="94">
        <v>901.49320771443001</v>
      </c>
      <c r="G22" s="94">
        <v>-8274.3363209126001</v>
      </c>
      <c r="H22" s="94">
        <v>-7400.0553635718516</v>
      </c>
      <c r="I22" s="94">
        <v>-12573.642450016958</v>
      </c>
      <c r="J22" s="156">
        <v>-1578.5527399571797</v>
      </c>
      <c r="K22" s="156">
        <v>0</v>
      </c>
      <c r="L22" s="156">
        <v>0</v>
      </c>
      <c r="M22" s="156">
        <v>0</v>
      </c>
      <c r="O22" s="129"/>
    </row>
    <row r="23" spans="1:15" ht="15">
      <c r="A23" s="51" t="s">
        <v>238</v>
      </c>
      <c r="B23" s="52">
        <v>-955.5966762804419</v>
      </c>
      <c r="C23" s="52">
        <v>-1193.583352490278</v>
      </c>
      <c r="D23" s="52">
        <v>-1344.1629771660703</v>
      </c>
      <c r="E23" s="52">
        <v>-1562.3814272512498</v>
      </c>
      <c r="F23" s="94">
        <v>-148.91724155199998</v>
      </c>
      <c r="G23" s="94">
        <v>-440.99256875600003</v>
      </c>
      <c r="H23" s="94">
        <v>-880.71076679526993</v>
      </c>
      <c r="I23" s="94">
        <v>-972.81126412523997</v>
      </c>
      <c r="J23" s="156">
        <v>0</v>
      </c>
      <c r="K23" s="156">
        <v>0</v>
      </c>
      <c r="L23" s="156">
        <v>0</v>
      </c>
      <c r="M23" s="156">
        <v>0</v>
      </c>
      <c r="O23" s="129"/>
    </row>
    <row r="24" spans="1:15" ht="15">
      <c r="A24" s="51" t="s">
        <v>239</v>
      </c>
      <c r="B24" s="52">
        <v>-217.74699999999996</v>
      </c>
      <c r="C24" s="52">
        <v>76.81899999999996</v>
      </c>
      <c r="D24" s="52">
        <v>68.356999999999971</v>
      </c>
      <c r="E24" s="52">
        <v>236.32099999999991</v>
      </c>
      <c r="F24" s="94">
        <v>-283.63181699999996</v>
      </c>
      <c r="G24" s="94">
        <v>-258.58996999999999</v>
      </c>
      <c r="H24" s="94">
        <v>-235.904</v>
      </c>
      <c r="I24" s="94">
        <v>-221.02226400000018</v>
      </c>
      <c r="J24" s="156">
        <v>-165.87299999999993</v>
      </c>
      <c r="K24" s="156">
        <v>0</v>
      </c>
      <c r="L24" s="156">
        <v>0</v>
      </c>
      <c r="M24" s="156">
        <v>0</v>
      </c>
      <c r="O24" s="129"/>
    </row>
    <row r="25" spans="1:15" ht="15">
      <c r="A25" s="51" t="s">
        <v>240</v>
      </c>
      <c r="B25" s="52">
        <v>0</v>
      </c>
      <c r="C25" s="52">
        <v>0</v>
      </c>
      <c r="D25" s="52">
        <v>0</v>
      </c>
      <c r="E25" s="52">
        <v>0</v>
      </c>
      <c r="F25" s="94">
        <v>0</v>
      </c>
      <c r="G25" s="94">
        <v>0</v>
      </c>
      <c r="H25" s="94">
        <v>-428.10000001999998</v>
      </c>
      <c r="I25" s="94">
        <v>-1435.0050000199999</v>
      </c>
      <c r="J25" s="156">
        <v>-946.94100000999993</v>
      </c>
      <c r="K25" s="156">
        <v>0</v>
      </c>
      <c r="L25" s="156">
        <v>0</v>
      </c>
      <c r="M25" s="156">
        <v>0</v>
      </c>
      <c r="O25" s="129"/>
    </row>
    <row r="26" spans="1:15" ht="15">
      <c r="A26" s="51" t="s">
        <v>241</v>
      </c>
      <c r="B26" s="52">
        <v>-694.46619719722878</v>
      </c>
      <c r="C26" s="52">
        <v>-1643.095358446222</v>
      </c>
      <c r="D26" s="52">
        <v>-2725.5084073393091</v>
      </c>
      <c r="E26" s="52">
        <v>-3139</v>
      </c>
      <c r="F26" s="94">
        <v>-343.105271638506</v>
      </c>
      <c r="G26" s="94">
        <v>-1269.2815840368889</v>
      </c>
      <c r="H26" s="94">
        <v>-2229.7793264305587</v>
      </c>
      <c r="I26" s="94">
        <v>-2586.3923830689796</v>
      </c>
      <c r="J26" s="156">
        <v>-357.75127004312981</v>
      </c>
      <c r="K26" s="156">
        <v>0</v>
      </c>
      <c r="L26" s="156">
        <v>0</v>
      </c>
      <c r="M26" s="156">
        <v>0</v>
      </c>
      <c r="O26" s="129"/>
    </row>
    <row r="27" spans="1:15" ht="15">
      <c r="A27" s="51" t="s">
        <v>242</v>
      </c>
      <c r="B27" s="394">
        <v>-235</v>
      </c>
      <c r="C27" s="394">
        <v>-5980.8320000000003</v>
      </c>
      <c r="D27" s="394">
        <v>-6240.8320000000003</v>
      </c>
      <c r="E27" s="394">
        <v>-11245.934999999999</v>
      </c>
      <c r="F27" s="94">
        <v>-250</v>
      </c>
      <c r="G27" s="94">
        <v>-6706.27</v>
      </c>
      <c r="H27" s="94">
        <v>-6706.27</v>
      </c>
      <c r="I27" s="94">
        <v>-11943.941999999999</v>
      </c>
      <c r="J27" s="156">
        <v>0</v>
      </c>
      <c r="K27" s="156">
        <v>0</v>
      </c>
      <c r="L27" s="156">
        <v>0</v>
      </c>
      <c r="M27" s="156">
        <v>0</v>
      </c>
      <c r="O27" s="129"/>
    </row>
    <row r="28" spans="1:15" ht="15.75">
      <c r="A28" s="48" t="s">
        <v>224</v>
      </c>
      <c r="B28" s="53">
        <v>-784.3851655196986</v>
      </c>
      <c r="C28" s="53">
        <v>-3458.2541106338031</v>
      </c>
      <c r="D28" s="53">
        <v>1568.6046730178914</v>
      </c>
      <c r="E28" s="53">
        <v>-5129.1687229013114</v>
      </c>
      <c r="F28" s="96">
        <v>-124.16112247607589</v>
      </c>
      <c r="G28" s="96">
        <v>-16949.470443705493</v>
      </c>
      <c r="H28" s="96">
        <v>-17880.81945681768</v>
      </c>
      <c r="I28" s="96">
        <v>-29732.815361231162</v>
      </c>
      <c r="J28" s="168">
        <v>-3049.1180100103093</v>
      </c>
      <c r="K28" s="168">
        <v>0</v>
      </c>
      <c r="L28" s="168">
        <v>0</v>
      </c>
      <c r="M28" s="168">
        <v>0</v>
      </c>
      <c r="O28" s="129"/>
    </row>
    <row r="29" spans="1:15" ht="15.75">
      <c r="A29" s="416"/>
      <c r="B29" s="52"/>
      <c r="C29" s="52"/>
      <c r="D29" s="52"/>
      <c r="E29" s="52"/>
      <c r="F29" s="94"/>
      <c r="G29" s="94"/>
      <c r="H29" s="94"/>
      <c r="I29" s="94"/>
      <c r="J29" s="156"/>
      <c r="K29" s="156"/>
      <c r="L29" s="156"/>
      <c r="M29" s="156"/>
      <c r="O29" s="129"/>
    </row>
    <row r="30" spans="1:15" ht="15">
      <c r="A30" s="51" t="s">
        <v>243</v>
      </c>
      <c r="B30" s="394">
        <v>-101.525511515641</v>
      </c>
      <c r="C30" s="394">
        <v>-57.771418331662197</v>
      </c>
      <c r="D30" s="394">
        <v>-631.004531078318</v>
      </c>
      <c r="E30" s="394">
        <v>-446.38249624657499</v>
      </c>
      <c r="F30" s="94">
        <v>212.73746562026901</v>
      </c>
      <c r="G30" s="94">
        <v>346.99860124880809</v>
      </c>
      <c r="H30" s="94">
        <v>-172.79382952354598</v>
      </c>
      <c r="I30" s="94">
        <v>453.93815427096445</v>
      </c>
      <c r="J30" s="156">
        <v>-288.28223687860003</v>
      </c>
      <c r="K30" s="156">
        <v>0</v>
      </c>
      <c r="L30" s="156">
        <v>0</v>
      </c>
      <c r="M30" s="156">
        <v>0</v>
      </c>
      <c r="O30" s="129"/>
    </row>
    <row r="31" spans="1:15" ht="15.75">
      <c r="A31" s="417" t="s">
        <v>244</v>
      </c>
      <c r="B31" s="53">
        <v>213.10827852017428</v>
      </c>
      <c r="C31" s="53">
        <v>-1027.9758656578269</v>
      </c>
      <c r="D31" s="53">
        <v>13730.601628159773</v>
      </c>
      <c r="E31" s="53">
        <v>9190.319313027172</v>
      </c>
      <c r="F31" s="96">
        <v>3030.5017466414765</v>
      </c>
      <c r="G31" s="96">
        <v>-2520.8621324363703</v>
      </c>
      <c r="H31" s="96">
        <v>6832.249458111266</v>
      </c>
      <c r="I31" s="96">
        <v>-631.69901622598991</v>
      </c>
      <c r="J31" s="168">
        <v>-238.85521907394286</v>
      </c>
      <c r="K31" s="168">
        <v>0</v>
      </c>
      <c r="L31" s="168">
        <v>0</v>
      </c>
      <c r="M31" s="168">
        <v>0</v>
      </c>
      <c r="O31" s="129"/>
    </row>
    <row r="32" spans="1:15" ht="15">
      <c r="A32" s="418" t="s">
        <v>245</v>
      </c>
      <c r="B32" s="52">
        <v>13759.6327739469</v>
      </c>
      <c r="C32" s="52">
        <v>13759.6327739469</v>
      </c>
      <c r="D32" s="52">
        <v>13759.6327739469</v>
      </c>
      <c r="E32" s="52">
        <v>13759.6327739469</v>
      </c>
      <c r="F32" s="94">
        <v>22950.604069788798</v>
      </c>
      <c r="G32" s="94">
        <v>22950.604069788798</v>
      </c>
      <c r="H32" s="94">
        <v>22950.604069788798</v>
      </c>
      <c r="I32" s="94">
        <v>22950.604069788798</v>
      </c>
      <c r="J32" s="156">
        <v>22317.548770784597</v>
      </c>
      <c r="K32" s="156">
        <v>0</v>
      </c>
      <c r="L32" s="156">
        <v>0</v>
      </c>
      <c r="M32" s="156">
        <v>0</v>
      </c>
      <c r="O32" s="129"/>
    </row>
    <row r="33" spans="1:15" ht="15.75" customHeight="1">
      <c r="A33" s="419" t="s">
        <v>214</v>
      </c>
      <c r="B33" s="396">
        <v>13972.734590686499</v>
      </c>
      <c r="C33" s="396">
        <v>12731.3261536838</v>
      </c>
      <c r="D33" s="396">
        <v>27490.403733692903</v>
      </c>
      <c r="E33" s="396">
        <v>22950.6040697889</v>
      </c>
      <c r="F33" s="97">
        <v>25982.382626467897</v>
      </c>
      <c r="G33" s="97">
        <v>20429.772166620001</v>
      </c>
      <c r="H33" s="97">
        <v>29782.402450736899</v>
      </c>
      <c r="I33" s="97">
        <v>22318.8980626966</v>
      </c>
      <c r="J33" s="173">
        <v>22078.792479662898</v>
      </c>
      <c r="K33" s="173">
        <v>0</v>
      </c>
      <c r="L33" s="173">
        <v>0</v>
      </c>
      <c r="M33" s="173">
        <v>0</v>
      </c>
      <c r="O33" s="129"/>
    </row>
    <row r="34" spans="1:15" ht="15.75" customHeight="1">
      <c r="A34" s="418" t="s">
        <v>215</v>
      </c>
      <c r="B34" s="52">
        <v>0</v>
      </c>
      <c r="C34" s="52">
        <v>0</v>
      </c>
      <c r="D34" s="52">
        <v>0</v>
      </c>
      <c r="E34" s="52">
        <v>0</v>
      </c>
      <c r="F34" s="94">
        <v>37.462535983205292</v>
      </c>
      <c r="G34" s="94">
        <v>46.52014269908819</v>
      </c>
      <c r="H34" s="94">
        <v>306.84154450820398</v>
      </c>
      <c r="I34" s="94">
        <v>362.36680511388028</v>
      </c>
      <c r="J34" s="156">
        <v>1351.0481355967349</v>
      </c>
      <c r="K34" s="156">
        <v>0</v>
      </c>
      <c r="L34" s="156">
        <v>0</v>
      </c>
      <c r="M34" s="156">
        <v>0</v>
      </c>
      <c r="O34" s="129"/>
    </row>
    <row r="35" spans="1:15" ht="15.75" customHeight="1">
      <c r="A35" s="419" t="s">
        <v>216</v>
      </c>
      <c r="B35" s="396">
        <v>13972.734590686499</v>
      </c>
      <c r="C35" s="396">
        <v>12731.3261536838</v>
      </c>
      <c r="D35" s="396">
        <v>27490.403733692903</v>
      </c>
      <c r="E35" s="396">
        <v>22950.6040697889</v>
      </c>
      <c r="F35" s="97">
        <v>25944.920090484691</v>
      </c>
      <c r="G35" s="97">
        <v>20383.252023920912</v>
      </c>
      <c r="H35" s="97">
        <v>29475.560906228697</v>
      </c>
      <c r="I35" s="97">
        <v>21956.531257582719</v>
      </c>
      <c r="J35" s="173">
        <v>20727.744344066163</v>
      </c>
      <c r="K35" s="173">
        <v>0</v>
      </c>
      <c r="L35" s="173">
        <v>0</v>
      </c>
      <c r="M35" s="173">
        <v>0</v>
      </c>
      <c r="O35" s="129"/>
    </row>
    <row r="36" spans="1:15" ht="25.5" customHeight="1">
      <c r="B36" s="420"/>
      <c r="C36" s="420"/>
      <c r="D36" s="420"/>
      <c r="E36" s="420"/>
      <c r="F36" s="420"/>
      <c r="G36" s="420"/>
      <c r="H36" s="421"/>
      <c r="I36" s="420"/>
    </row>
    <row r="37" spans="1:15" ht="18">
      <c r="A37" s="422" t="s">
        <v>217</v>
      </c>
      <c r="B37" s="423"/>
      <c r="C37" s="423"/>
      <c r="D37" s="423"/>
      <c r="E37" s="423"/>
      <c r="F37" s="423"/>
      <c r="G37" s="423"/>
      <c r="H37" s="423"/>
      <c r="I37" s="423"/>
      <c r="J37" s="423"/>
      <c r="K37" s="423"/>
      <c r="L37" s="423"/>
      <c r="M37" s="423"/>
    </row>
    <row r="38" spans="1:15" ht="15">
      <c r="A38" s="424" t="s">
        <v>218</v>
      </c>
      <c r="B38" s="425">
        <v>9257.9083237598697</v>
      </c>
      <c r="C38" s="425">
        <v>12498.854458172898</v>
      </c>
      <c r="D38" s="425">
        <v>13511.0480800123</v>
      </c>
      <c r="E38" s="425">
        <v>16990.639292577198</v>
      </c>
      <c r="F38" s="425">
        <v>5880.4098441249698</v>
      </c>
      <c r="G38" s="425">
        <v>7603.462015190019</v>
      </c>
      <c r="H38" s="425">
        <v>16086.0343823153</v>
      </c>
      <c r="I38" s="425">
        <v>19604.789271396701</v>
      </c>
      <c r="J38" s="425">
        <v>7787.8955767861298</v>
      </c>
      <c r="K38" s="425">
        <v>0</v>
      </c>
      <c r="L38" s="425">
        <v>0</v>
      </c>
      <c r="M38" s="425">
        <v>0</v>
      </c>
    </row>
    <row r="39" spans="1:15" ht="15">
      <c r="A39" s="426" t="s">
        <v>219</v>
      </c>
      <c r="B39" s="423">
        <v>-2570.3643807055741</v>
      </c>
      <c r="C39" s="423">
        <v>-2237.6175407922601</v>
      </c>
      <c r="D39" s="423">
        <v>-5602.8188484264974</v>
      </c>
      <c r="E39" s="423">
        <v>-5260.1080916099299</v>
      </c>
      <c r="F39" s="423">
        <v>651.73950323936594</v>
      </c>
      <c r="G39" s="423">
        <v>1283.76427907423</v>
      </c>
      <c r="H39" s="423">
        <v>1729.73610029415</v>
      </c>
      <c r="I39" s="423">
        <v>2147.11506281321</v>
      </c>
      <c r="J39" s="423">
        <v>330.71624140122668</v>
      </c>
      <c r="K39" s="423">
        <v>0</v>
      </c>
      <c r="L39" s="423">
        <v>0</v>
      </c>
      <c r="M39" s="423">
        <v>0</v>
      </c>
    </row>
    <row r="40" spans="1:15" ht="15">
      <c r="A40" s="426" t="s">
        <v>220</v>
      </c>
      <c r="B40" s="423">
        <v>6687.5439430542956</v>
      </c>
      <c r="C40" s="423">
        <v>10261.236917380638</v>
      </c>
      <c r="D40" s="423">
        <v>7908.2292315858031</v>
      </c>
      <c r="E40" s="423">
        <v>11730.531200967267</v>
      </c>
      <c r="F40" s="423">
        <v>6532.1493473643359</v>
      </c>
      <c r="G40" s="423">
        <v>8887.2262942642483</v>
      </c>
      <c r="H40" s="423">
        <v>17815.770482609449</v>
      </c>
      <c r="I40" s="423">
        <v>21751.90433420991</v>
      </c>
      <c r="J40" s="423">
        <v>8118.6118181873562</v>
      </c>
      <c r="K40" s="423">
        <v>0</v>
      </c>
      <c r="L40" s="423">
        <v>0</v>
      </c>
      <c r="M40" s="423">
        <v>0</v>
      </c>
    </row>
    <row r="42" spans="1:15" ht="18">
      <c r="A42" s="427" t="s">
        <v>292</v>
      </c>
    </row>
    <row r="43" spans="1:15" ht="13.5" thickBot="1"/>
    <row r="44" spans="1:15" ht="16.5" thickBot="1">
      <c r="A44" s="289" t="s">
        <v>221</v>
      </c>
      <c r="B44" s="290"/>
      <c r="C44" s="290"/>
      <c r="D44" s="290"/>
      <c r="E44" s="290"/>
      <c r="F44" s="290"/>
      <c r="G44" s="290"/>
      <c r="H44" s="290"/>
      <c r="I44" s="290"/>
      <c r="J44" s="290"/>
      <c r="K44" s="290"/>
      <c r="L44" s="290"/>
      <c r="M44" s="290"/>
    </row>
    <row r="45" spans="1:15" ht="16.5" thickBot="1">
      <c r="A45" s="292"/>
      <c r="B45" s="459">
        <v>2016</v>
      </c>
      <c r="C45" s="460"/>
      <c r="D45" s="460"/>
      <c r="E45" s="461"/>
      <c r="F45" s="462">
        <v>2017</v>
      </c>
      <c r="G45" s="463"/>
      <c r="H45" s="463"/>
      <c r="I45" s="464"/>
      <c r="J45" s="465">
        <v>2018</v>
      </c>
      <c r="K45" s="466"/>
      <c r="L45" s="466"/>
      <c r="M45" s="467"/>
    </row>
    <row r="46" spans="1:15" ht="16.5" thickBot="1">
      <c r="A46" s="413" t="s">
        <v>115</v>
      </c>
      <c r="B46" s="311" t="s">
        <v>202</v>
      </c>
      <c r="C46" s="311" t="s">
        <v>203</v>
      </c>
      <c r="D46" s="311" t="s">
        <v>204</v>
      </c>
      <c r="E46" s="414" t="s">
        <v>205</v>
      </c>
      <c r="F46" s="313" t="s">
        <v>202</v>
      </c>
      <c r="G46" s="313" t="s">
        <v>203</v>
      </c>
      <c r="H46" s="313" t="s">
        <v>204</v>
      </c>
      <c r="I46" s="415" t="s">
        <v>205</v>
      </c>
      <c r="J46" s="388" t="s">
        <v>202</v>
      </c>
      <c r="K46" s="388" t="s">
        <v>203</v>
      </c>
      <c r="L46" s="389" t="s">
        <v>204</v>
      </c>
      <c r="M46" s="390" t="s">
        <v>205</v>
      </c>
    </row>
    <row r="47" spans="1:15" ht="15">
      <c r="A47" s="428" t="s">
        <v>222</v>
      </c>
      <c r="B47" s="394">
        <v>408.23858548379076</v>
      </c>
      <c r="C47" s="394">
        <v>1826.4471230262081</v>
      </c>
      <c r="D47" s="394">
        <v>3446.2835727141251</v>
      </c>
      <c r="E47" s="394">
        <v>4025.3678289717877</v>
      </c>
      <c r="F47" s="95">
        <v>383.0815401626636</v>
      </c>
      <c r="G47" s="95">
        <v>1490.1039750183354</v>
      </c>
      <c r="H47" s="95">
        <v>2697.5228427216794</v>
      </c>
      <c r="I47" s="95">
        <v>3588.5688259615649</v>
      </c>
      <c r="J47" s="169">
        <v>101.81754972554984</v>
      </c>
      <c r="K47" s="169">
        <v>0</v>
      </c>
      <c r="L47" s="169">
        <v>0</v>
      </c>
      <c r="M47" s="169">
        <v>0</v>
      </c>
    </row>
    <row r="48" spans="1:15" ht="15">
      <c r="A48" s="428" t="s">
        <v>223</v>
      </c>
      <c r="B48" s="394">
        <v>-950.55582444402614</v>
      </c>
      <c r="C48" s="394">
        <v>-1625.1324879017036</v>
      </c>
      <c r="D48" s="394">
        <v>-2271.1830109535508</v>
      </c>
      <c r="E48" s="394">
        <v>-2926.7997372428808</v>
      </c>
      <c r="F48" s="95">
        <v>-570.8853262522141</v>
      </c>
      <c r="G48" s="95">
        <v>-859.16905404315025</v>
      </c>
      <c r="H48" s="95">
        <v>-1011.4126997127519</v>
      </c>
      <c r="I48" s="95">
        <v>-1290.43814346212</v>
      </c>
      <c r="J48" s="169">
        <v>-258.00304440646789</v>
      </c>
      <c r="K48" s="169">
        <v>0</v>
      </c>
      <c r="L48" s="169">
        <v>0</v>
      </c>
      <c r="M48" s="169">
        <v>0</v>
      </c>
    </row>
    <row r="49" spans="1:13" ht="15">
      <c r="A49" s="428" t="s">
        <v>224</v>
      </c>
      <c r="B49" s="394">
        <v>0</v>
      </c>
      <c r="C49" s="394">
        <v>0</v>
      </c>
      <c r="D49" s="394">
        <v>0</v>
      </c>
      <c r="E49" s="394">
        <v>-250.28889647588787</v>
      </c>
      <c r="F49" s="95">
        <v>-134.37468475063599</v>
      </c>
      <c r="G49" s="95">
        <v>-137.34049844964198</v>
      </c>
      <c r="H49" s="95">
        <v>-137.19298571735507</v>
      </c>
      <c r="I49" s="95">
        <v>-196.50415917434165</v>
      </c>
      <c r="J49" s="169">
        <v>483.55213749749998</v>
      </c>
      <c r="K49" s="169">
        <v>0</v>
      </c>
      <c r="L49" s="169">
        <v>0</v>
      </c>
      <c r="M49" s="169">
        <v>0</v>
      </c>
    </row>
    <row r="50" spans="1:13" ht="30" customHeight="1">
      <c r="A50" s="471" t="s">
        <v>225</v>
      </c>
      <c r="B50" s="471"/>
      <c r="C50" s="471"/>
      <c r="D50" s="471"/>
      <c r="E50" s="471"/>
      <c r="F50" s="471"/>
      <c r="G50" s="471"/>
      <c r="H50" s="471"/>
      <c r="I50" s="471"/>
      <c r="J50" s="471"/>
      <c r="K50" s="471"/>
      <c r="L50" s="471"/>
      <c r="M50" s="471"/>
    </row>
    <row r="51" spans="1:13" ht="15">
      <c r="A51" s="429"/>
    </row>
    <row r="52" spans="1:13">
      <c r="B52" s="129"/>
      <c r="C52" s="129"/>
      <c r="D52" s="129"/>
      <c r="E52" s="129"/>
      <c r="F52" s="129"/>
      <c r="G52" s="129"/>
      <c r="H52" s="129"/>
      <c r="I52" s="129"/>
      <c r="J52" s="129"/>
    </row>
    <row r="53" spans="1:13">
      <c r="B53" s="129"/>
      <c r="C53" s="129"/>
      <c r="D53" s="129"/>
      <c r="E53" s="129"/>
      <c r="F53" s="129"/>
      <c r="G53" s="129"/>
      <c r="H53" s="129"/>
      <c r="I53" s="129"/>
      <c r="J53" s="129"/>
      <c r="K53" s="129"/>
      <c r="L53" s="129"/>
      <c r="M53" s="129"/>
    </row>
    <row r="54" spans="1:13">
      <c r="B54" s="129"/>
      <c r="C54" s="129"/>
      <c r="D54" s="129"/>
      <c r="E54" s="129"/>
      <c r="F54" s="129"/>
      <c r="G54" s="129"/>
      <c r="H54" s="129"/>
      <c r="I54" s="129"/>
      <c r="J54" s="129"/>
    </row>
  </sheetData>
  <mergeCells count="7">
    <mergeCell ref="A50:M50"/>
    <mergeCell ref="B4:E4"/>
    <mergeCell ref="F4:I4"/>
    <mergeCell ref="J4:M4"/>
    <mergeCell ref="B45:E45"/>
    <mergeCell ref="F45:I45"/>
    <mergeCell ref="J45:M45"/>
  </mergeCells>
  <pageMargins left="0.34" right="0.32" top="0.984251969" bottom="0.984251969" header="0.5" footer="0.5"/>
  <pageSetup paperSize="9" scale="6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7">
    <tabColor indexed="25"/>
    <pageSetUpPr fitToPage="1"/>
  </sheetPr>
  <dimension ref="A1:R105"/>
  <sheetViews>
    <sheetView showGridLines="0" view="pageBreakPreview" zoomScale="70" zoomScaleNormal="100" zoomScaleSheetLayoutView="70" workbookViewId="0"/>
  </sheetViews>
  <sheetFormatPr defaultColWidth="9.140625" defaultRowHeight="12.75"/>
  <cols>
    <col min="1" max="1" width="76.7109375" customWidth="1"/>
    <col min="2" max="13" width="11.7109375" customWidth="1"/>
    <col min="14" max="14" width="2.7109375" customWidth="1"/>
    <col min="15" max="18" width="11.7109375" style="203" customWidth="1"/>
  </cols>
  <sheetData>
    <row r="1" spans="1:18" ht="12.95" customHeight="1">
      <c r="A1" s="1"/>
    </row>
    <row r="2" spans="1:18" ht="12.95" customHeight="1" thickBot="1">
      <c r="A2" s="1"/>
    </row>
    <row r="3" spans="1:18" ht="16.5" thickBot="1">
      <c r="A3" s="289" t="s">
        <v>155</v>
      </c>
      <c r="B3" s="290"/>
      <c r="C3" s="290"/>
      <c r="D3" s="290"/>
      <c r="E3" s="290"/>
      <c r="F3" s="290"/>
      <c r="G3" s="290"/>
      <c r="H3" s="290"/>
      <c r="I3" s="290"/>
      <c r="J3" s="290"/>
      <c r="K3" s="290"/>
      <c r="L3" s="290"/>
      <c r="M3" s="291"/>
      <c r="O3" s="456" t="s">
        <v>288</v>
      </c>
      <c r="P3" s="456"/>
      <c r="Q3" s="456"/>
      <c r="R3" s="457"/>
    </row>
    <row r="4" spans="1:18" ht="16.5" thickBot="1">
      <c r="A4" s="292" t="s">
        <v>27</v>
      </c>
      <c r="B4" s="459">
        <v>2016</v>
      </c>
      <c r="C4" s="460"/>
      <c r="D4" s="460"/>
      <c r="E4" s="461"/>
      <c r="F4" s="462">
        <v>2017</v>
      </c>
      <c r="G4" s="463"/>
      <c r="H4" s="463"/>
      <c r="I4" s="464"/>
      <c r="J4" s="465">
        <v>2018</v>
      </c>
      <c r="K4" s="466"/>
      <c r="L4" s="466"/>
      <c r="M4" s="467"/>
      <c r="O4" s="465">
        <v>2018</v>
      </c>
      <c r="P4" s="466"/>
      <c r="Q4" s="466"/>
      <c r="R4" s="467"/>
    </row>
    <row r="5" spans="1:18" ht="16.5" thickBot="1">
      <c r="A5" s="302" t="s">
        <v>115</v>
      </c>
      <c r="B5" s="311" t="s">
        <v>109</v>
      </c>
      <c r="C5" s="311" t="s">
        <v>110</v>
      </c>
      <c r="D5" s="311" t="s">
        <v>111</v>
      </c>
      <c r="E5" s="312" t="s">
        <v>112</v>
      </c>
      <c r="F5" s="313" t="s">
        <v>109</v>
      </c>
      <c r="G5" s="313" t="s">
        <v>110</v>
      </c>
      <c r="H5" s="313" t="s">
        <v>111</v>
      </c>
      <c r="I5" s="314" t="s">
        <v>112</v>
      </c>
      <c r="J5" s="315" t="s">
        <v>109</v>
      </c>
      <c r="K5" s="315" t="s">
        <v>110</v>
      </c>
      <c r="L5" s="315" t="s">
        <v>111</v>
      </c>
      <c r="M5" s="316" t="s">
        <v>112</v>
      </c>
      <c r="O5" s="315" t="s">
        <v>109</v>
      </c>
      <c r="P5" s="315" t="s">
        <v>110</v>
      </c>
      <c r="Q5" s="315" t="s">
        <v>111</v>
      </c>
      <c r="R5" s="316" t="s">
        <v>112</v>
      </c>
    </row>
    <row r="6" spans="1:18" ht="15">
      <c r="A6" s="30" t="s">
        <v>37</v>
      </c>
      <c r="B6" s="52">
        <v>6337.7842983913333</v>
      </c>
      <c r="C6" s="52">
        <v>6494.1102771688338</v>
      </c>
      <c r="D6" s="52">
        <v>6528.8225494180151</v>
      </c>
      <c r="E6" s="52">
        <v>6703.9725574860204</v>
      </c>
      <c r="F6" s="94">
        <v>6241.1854337819632</v>
      </c>
      <c r="G6" s="94">
        <v>6475.645978404581</v>
      </c>
      <c r="H6" s="94">
        <v>6516.5264252283341</v>
      </c>
      <c r="I6" s="94">
        <v>6731.320172429263</v>
      </c>
      <c r="J6" s="156">
        <v>6319.4541291741662</v>
      </c>
      <c r="K6" s="156">
        <v>0</v>
      </c>
      <c r="L6" s="156">
        <v>0</v>
      </c>
      <c r="M6" s="156">
        <v>0</v>
      </c>
      <c r="O6" s="156">
        <v>6293.4771237841651</v>
      </c>
      <c r="P6" s="156">
        <v>0</v>
      </c>
      <c r="Q6" s="156">
        <v>0</v>
      </c>
      <c r="R6" s="156">
        <v>0</v>
      </c>
    </row>
    <row r="7" spans="1:18" ht="15">
      <c r="A7" s="30" t="s">
        <v>20</v>
      </c>
      <c r="B7" s="52">
        <v>3122.4887371534051</v>
      </c>
      <c r="C7" s="52">
        <v>3092.7600674906198</v>
      </c>
      <c r="D7" s="52">
        <v>3078.3136900058726</v>
      </c>
      <c r="E7" s="52">
        <v>3090.2881045564136</v>
      </c>
      <c r="F7" s="94">
        <v>3055.8947868145901</v>
      </c>
      <c r="G7" s="94">
        <v>3138.9379917952097</v>
      </c>
      <c r="H7" s="94">
        <v>3228.7317093760812</v>
      </c>
      <c r="I7" s="94">
        <v>3514.1525276379325</v>
      </c>
      <c r="J7" s="156">
        <v>3193.3814591217338</v>
      </c>
      <c r="K7" s="156">
        <v>0</v>
      </c>
      <c r="L7" s="156">
        <v>0</v>
      </c>
      <c r="M7" s="156">
        <v>0</v>
      </c>
      <c r="O7" s="156">
        <v>3195.9266363013203</v>
      </c>
      <c r="P7" s="156">
        <v>0</v>
      </c>
      <c r="Q7" s="156">
        <v>0</v>
      </c>
      <c r="R7" s="156">
        <v>0</v>
      </c>
    </row>
    <row r="8" spans="1:18" ht="15">
      <c r="A8" s="30" t="s">
        <v>10</v>
      </c>
      <c r="B8" s="52">
        <v>1254.3410498696221</v>
      </c>
      <c r="C8" s="52">
        <v>1241.3916617300156</v>
      </c>
      <c r="D8" s="52">
        <v>1262.8590919980011</v>
      </c>
      <c r="E8" s="52">
        <v>1308.9146143441144</v>
      </c>
      <c r="F8" s="94">
        <v>1248.9647468271053</v>
      </c>
      <c r="G8" s="94">
        <v>1288.4215997049125</v>
      </c>
      <c r="H8" s="94">
        <v>1228.7476602203315</v>
      </c>
      <c r="I8" s="94">
        <v>1380.4958418510128</v>
      </c>
      <c r="J8" s="156">
        <v>1233.579599146967</v>
      </c>
      <c r="K8" s="156">
        <v>0</v>
      </c>
      <c r="L8" s="156">
        <v>0</v>
      </c>
      <c r="M8" s="156">
        <v>0</v>
      </c>
      <c r="O8" s="156">
        <v>1213.19789137865</v>
      </c>
      <c r="P8" s="156">
        <v>0</v>
      </c>
      <c r="Q8" s="156">
        <v>0</v>
      </c>
      <c r="R8" s="156">
        <v>0</v>
      </c>
    </row>
    <row r="9" spans="1:18" ht="15">
      <c r="A9" s="30" t="s">
        <v>161</v>
      </c>
      <c r="B9" s="52">
        <v>5260.1151681522497</v>
      </c>
      <c r="C9" s="52">
        <v>4629.4260685987738</v>
      </c>
      <c r="D9" s="52">
        <v>4671.1832954491183</v>
      </c>
      <c r="E9" s="52">
        <v>5086.440394679068</v>
      </c>
      <c r="F9" s="94">
        <v>4750.8883119805996</v>
      </c>
      <c r="G9" s="94">
        <v>4818.1618347242365</v>
      </c>
      <c r="H9" s="94">
        <v>4487.0562300233014</v>
      </c>
      <c r="I9" s="94">
        <v>5032.7053701524055</v>
      </c>
      <c r="J9" s="156">
        <v>4781.2090946446733</v>
      </c>
      <c r="K9" s="156">
        <v>0</v>
      </c>
      <c r="L9" s="156">
        <v>0</v>
      </c>
      <c r="M9" s="156">
        <v>0</v>
      </c>
      <c r="O9" s="156">
        <v>4782.9981731482167</v>
      </c>
      <c r="P9" s="156">
        <v>0</v>
      </c>
      <c r="Q9" s="156">
        <v>0</v>
      </c>
      <c r="R9" s="156">
        <v>0</v>
      </c>
    </row>
    <row r="10" spans="1:18" ht="15">
      <c r="A10" s="30" t="s">
        <v>77</v>
      </c>
      <c r="B10" s="52">
        <v>3405.1848686590656</v>
      </c>
      <c r="C10" s="52">
        <v>3411.1751742713741</v>
      </c>
      <c r="D10" s="52">
        <v>3324.2060712940392</v>
      </c>
      <c r="E10" s="52">
        <v>3233.0387391986987</v>
      </c>
      <c r="F10" s="94">
        <v>2988.838191150785</v>
      </c>
      <c r="G10" s="94">
        <v>3048.6264849895488</v>
      </c>
      <c r="H10" s="94">
        <v>2927.3144131110721</v>
      </c>
      <c r="I10" s="94">
        <v>3223.0615964677545</v>
      </c>
      <c r="J10" s="156">
        <v>3191.2479460783447</v>
      </c>
      <c r="K10" s="156">
        <v>0</v>
      </c>
      <c r="L10" s="156">
        <v>0</v>
      </c>
      <c r="M10" s="156">
        <v>0</v>
      </c>
      <c r="O10" s="156">
        <v>3263.4394896240069</v>
      </c>
      <c r="P10" s="156">
        <v>0</v>
      </c>
      <c r="Q10" s="156">
        <v>0</v>
      </c>
      <c r="R10" s="156">
        <v>0</v>
      </c>
    </row>
    <row r="11" spans="1:18" ht="15">
      <c r="A11" s="30" t="s">
        <v>103</v>
      </c>
      <c r="B11" s="52">
        <v>3045.1575325564818</v>
      </c>
      <c r="C11" s="52">
        <v>2965.2873855878215</v>
      </c>
      <c r="D11" s="52">
        <v>3134.4804349483984</v>
      </c>
      <c r="E11" s="52">
        <v>3193.9904664090427</v>
      </c>
      <c r="F11" s="94">
        <v>3277.044329194408</v>
      </c>
      <c r="G11" s="94">
        <v>3432.3516046502468</v>
      </c>
      <c r="H11" s="94">
        <v>3256.6117477734624</v>
      </c>
      <c r="I11" s="94">
        <v>3190.2342791929113</v>
      </c>
      <c r="J11" s="156">
        <v>2951.5707499765795</v>
      </c>
      <c r="K11" s="156">
        <v>0</v>
      </c>
      <c r="L11" s="156">
        <v>0</v>
      </c>
      <c r="M11" s="156">
        <v>0</v>
      </c>
      <c r="O11" s="156">
        <v>2951.5707499765795</v>
      </c>
      <c r="P11" s="156">
        <v>0</v>
      </c>
      <c r="Q11" s="156">
        <v>0</v>
      </c>
      <c r="R11" s="156">
        <v>0</v>
      </c>
    </row>
    <row r="12" spans="1:18" ht="15">
      <c r="A12" s="30" t="s">
        <v>23</v>
      </c>
      <c r="B12" s="52">
        <v>1892.8699658106002</v>
      </c>
      <c r="C12" s="52">
        <v>1896.3795698687627</v>
      </c>
      <c r="D12" s="52">
        <v>1933.0215538880279</v>
      </c>
      <c r="E12" s="52">
        <v>1976.2198800527813</v>
      </c>
      <c r="F12" s="94">
        <v>2028.6403066668538</v>
      </c>
      <c r="G12" s="94">
        <v>2112.734720041215</v>
      </c>
      <c r="H12" s="94">
        <v>2031.4595782013557</v>
      </c>
      <c r="I12" s="94">
        <v>2007.9733667438277</v>
      </c>
      <c r="J12" s="156">
        <v>1771.9535508732704</v>
      </c>
      <c r="K12" s="156">
        <v>0</v>
      </c>
      <c r="L12" s="156">
        <v>0</v>
      </c>
      <c r="M12" s="156">
        <v>0</v>
      </c>
      <c r="O12" s="156">
        <v>1775.4695371932703</v>
      </c>
      <c r="P12" s="156">
        <v>0</v>
      </c>
      <c r="Q12" s="156">
        <v>0</v>
      </c>
      <c r="R12" s="156">
        <v>0</v>
      </c>
    </row>
    <row r="13" spans="1:18" ht="15">
      <c r="A13" s="30" t="s">
        <v>165</v>
      </c>
      <c r="B13" s="52">
        <v>1722.4918822654547</v>
      </c>
      <c r="C13" s="52">
        <v>1802.4210391639333</v>
      </c>
      <c r="D13" s="52">
        <v>1737.472531561255</v>
      </c>
      <c r="E13" s="52">
        <v>1753.729171119212</v>
      </c>
      <c r="F13" s="94">
        <v>1749.4881759982052</v>
      </c>
      <c r="G13" s="94">
        <v>1734.4206923337044</v>
      </c>
      <c r="H13" s="94">
        <v>1559.4873762241878</v>
      </c>
      <c r="I13" s="94">
        <v>1599.4861599966998</v>
      </c>
      <c r="J13" s="156">
        <v>1553.516193312739</v>
      </c>
      <c r="K13" s="156">
        <v>0</v>
      </c>
      <c r="L13" s="156">
        <v>0</v>
      </c>
      <c r="M13" s="156">
        <v>0</v>
      </c>
      <c r="O13" s="156">
        <v>1553.516193312739</v>
      </c>
      <c r="P13" s="156">
        <v>0</v>
      </c>
      <c r="Q13" s="156">
        <v>0</v>
      </c>
      <c r="R13" s="156">
        <v>0</v>
      </c>
    </row>
    <row r="14" spans="1:18" ht="15">
      <c r="A14" s="30" t="s">
        <v>71</v>
      </c>
      <c r="B14" s="52">
        <v>1764.8700087221691</v>
      </c>
      <c r="C14" s="52">
        <v>1560.6473073856764</v>
      </c>
      <c r="D14" s="52">
        <v>1545.6762008178657</v>
      </c>
      <c r="E14" s="52">
        <v>1494.9409723267663</v>
      </c>
      <c r="F14" s="94">
        <v>1488.1330694379953</v>
      </c>
      <c r="G14" s="94">
        <v>1547.3036054185868</v>
      </c>
      <c r="H14" s="94">
        <v>1520.2066475727756</v>
      </c>
      <c r="I14" s="94">
        <v>1515.5506582867147</v>
      </c>
      <c r="J14" s="156">
        <v>1489.0561711127216</v>
      </c>
      <c r="K14" s="156">
        <v>0</v>
      </c>
      <c r="L14" s="156">
        <v>0</v>
      </c>
      <c r="M14" s="156">
        <v>0</v>
      </c>
      <c r="O14" s="156">
        <v>1480.4910225697215</v>
      </c>
      <c r="P14" s="156">
        <v>0</v>
      </c>
      <c r="Q14" s="156">
        <v>0</v>
      </c>
      <c r="R14" s="156">
        <v>0</v>
      </c>
    </row>
    <row r="15" spans="1:18" ht="15">
      <c r="A15" s="30" t="s">
        <v>59</v>
      </c>
      <c r="B15" s="52">
        <v>1781.804201304642</v>
      </c>
      <c r="C15" s="52">
        <v>1969.5363968442375</v>
      </c>
      <c r="D15" s="52">
        <v>2118.2328451718295</v>
      </c>
      <c r="E15" s="52">
        <v>1908.8402004486197</v>
      </c>
      <c r="F15" s="94">
        <v>1963.177047922708</v>
      </c>
      <c r="G15" s="94">
        <v>1939.2784743769375</v>
      </c>
      <c r="H15" s="94">
        <v>1946.1556709993606</v>
      </c>
      <c r="I15" s="94">
        <v>1911.7971763530932</v>
      </c>
      <c r="J15" s="156">
        <v>1996.655039209094</v>
      </c>
      <c r="K15" s="156">
        <v>0</v>
      </c>
      <c r="L15" s="156">
        <v>0</v>
      </c>
      <c r="M15" s="156">
        <v>0</v>
      </c>
      <c r="O15" s="156">
        <v>1996.655039209094</v>
      </c>
      <c r="P15" s="156">
        <v>0</v>
      </c>
      <c r="Q15" s="156">
        <v>0</v>
      </c>
      <c r="R15" s="156">
        <v>0</v>
      </c>
    </row>
    <row r="16" spans="1:18" ht="15">
      <c r="A16" s="30" t="s">
        <v>88</v>
      </c>
      <c r="B16" s="52">
        <v>-1112.5127285883245</v>
      </c>
      <c r="C16" s="52">
        <v>-1163.2535241390542</v>
      </c>
      <c r="D16" s="52">
        <v>-1213.6626133961981</v>
      </c>
      <c r="E16" s="52">
        <v>-1106.5454866776709</v>
      </c>
      <c r="F16" s="94">
        <v>-1196.3282151436106</v>
      </c>
      <c r="G16" s="94">
        <v>-1204.1372898253721</v>
      </c>
      <c r="H16" s="94">
        <v>-1239.6700451446741</v>
      </c>
      <c r="I16" s="94">
        <v>-1428.3592117845983</v>
      </c>
      <c r="J16" s="156">
        <v>-1368.7736224510845</v>
      </c>
      <c r="K16" s="156">
        <v>0</v>
      </c>
      <c r="L16" s="156">
        <v>0</v>
      </c>
      <c r="M16" s="156">
        <v>0</v>
      </c>
      <c r="O16" s="156">
        <v>-1368.7736224510591</v>
      </c>
      <c r="P16" s="156">
        <v>0</v>
      </c>
      <c r="Q16" s="156">
        <v>0</v>
      </c>
      <c r="R16" s="156">
        <v>0</v>
      </c>
    </row>
    <row r="17" spans="1:18" ht="15.75">
      <c r="A17" s="81" t="s">
        <v>40</v>
      </c>
      <c r="B17" s="53">
        <v>28474.594984296698</v>
      </c>
      <c r="C17" s="53">
        <v>27899.881423970986</v>
      </c>
      <c r="D17" s="53">
        <v>28120.605651156227</v>
      </c>
      <c r="E17" s="53">
        <v>28643.829613943068</v>
      </c>
      <c r="F17" s="96">
        <v>27595.9261846316</v>
      </c>
      <c r="G17" s="96">
        <v>28331.745696613805</v>
      </c>
      <c r="H17" s="96">
        <v>27462.627413585589</v>
      </c>
      <c r="I17" s="96">
        <v>28678.417937327016</v>
      </c>
      <c r="J17" s="168">
        <v>27112.850310199203</v>
      </c>
      <c r="K17" s="168">
        <v>0</v>
      </c>
      <c r="L17" s="168">
        <v>0</v>
      </c>
      <c r="M17" s="168">
        <v>0</v>
      </c>
      <c r="O17" s="168">
        <v>27137.968234046701</v>
      </c>
      <c r="P17" s="168">
        <v>0</v>
      </c>
      <c r="Q17" s="168">
        <v>0</v>
      </c>
      <c r="R17" s="168">
        <v>0</v>
      </c>
    </row>
    <row r="18" spans="1:18" ht="15">
      <c r="A18" s="323"/>
      <c r="B18" s="200"/>
      <c r="C18" s="200"/>
      <c r="D18" s="200"/>
      <c r="E18" s="200"/>
      <c r="F18" s="200"/>
      <c r="G18" s="200"/>
      <c r="H18" s="200"/>
      <c r="I18" s="200"/>
      <c r="J18" s="317"/>
      <c r="K18" s="317"/>
      <c r="L18" s="317"/>
      <c r="M18" s="318"/>
      <c r="O18" s="317"/>
      <c r="P18" s="317"/>
      <c r="Q18" s="317"/>
      <c r="R18" s="318"/>
    </row>
    <row r="19" spans="1:18" ht="16.5" thickBot="1">
      <c r="A19" s="324" t="s">
        <v>176</v>
      </c>
      <c r="B19" s="40"/>
      <c r="C19" s="40"/>
      <c r="D19" s="40"/>
      <c r="E19" s="40"/>
      <c r="F19" s="40"/>
      <c r="G19" s="40"/>
      <c r="H19" s="40"/>
      <c r="I19" s="40"/>
      <c r="J19" s="319"/>
      <c r="K19" s="319"/>
      <c r="L19" s="319"/>
      <c r="M19" s="320"/>
      <c r="O19" s="319"/>
      <c r="P19" s="319"/>
      <c r="Q19" s="319"/>
      <c r="R19" s="320"/>
    </row>
    <row r="20" spans="1:18" ht="16.5" thickBot="1">
      <c r="A20" s="292" t="s">
        <v>27</v>
      </c>
      <c r="B20" s="459">
        <v>2016</v>
      </c>
      <c r="C20" s="460"/>
      <c r="D20" s="460"/>
      <c r="E20" s="461"/>
      <c r="F20" s="462">
        <v>2017</v>
      </c>
      <c r="G20" s="463"/>
      <c r="H20" s="463"/>
      <c r="I20" s="464"/>
      <c r="J20" s="465">
        <v>2018</v>
      </c>
      <c r="K20" s="466"/>
      <c r="L20" s="466"/>
      <c r="M20" s="467"/>
      <c r="O20" s="465">
        <v>2018</v>
      </c>
      <c r="P20" s="466"/>
      <c r="Q20" s="466"/>
      <c r="R20" s="467"/>
    </row>
    <row r="21" spans="1:18" ht="16.5" thickBot="1">
      <c r="A21" s="325" t="s">
        <v>115</v>
      </c>
      <c r="B21" s="144" t="s">
        <v>109</v>
      </c>
      <c r="C21" s="144" t="s">
        <v>110</v>
      </c>
      <c r="D21" s="144" t="s">
        <v>111</v>
      </c>
      <c r="E21" s="144" t="s">
        <v>112</v>
      </c>
      <c r="F21" s="149" t="s">
        <v>109</v>
      </c>
      <c r="G21" s="149" t="s">
        <v>110</v>
      </c>
      <c r="H21" s="149" t="s">
        <v>111</v>
      </c>
      <c r="I21" s="150" t="s">
        <v>112</v>
      </c>
      <c r="J21" s="130" t="s">
        <v>109</v>
      </c>
      <c r="K21" s="130" t="s">
        <v>110</v>
      </c>
      <c r="L21" s="130" t="s">
        <v>111</v>
      </c>
      <c r="M21" s="321" t="s">
        <v>112</v>
      </c>
      <c r="O21" s="130" t="s">
        <v>109</v>
      </c>
      <c r="P21" s="130" t="s">
        <v>110</v>
      </c>
      <c r="Q21" s="130" t="s">
        <v>111</v>
      </c>
      <c r="R21" s="321" t="s">
        <v>112</v>
      </c>
    </row>
    <row r="22" spans="1:18" ht="15">
      <c r="A22" s="30" t="s">
        <v>37</v>
      </c>
      <c r="B22" s="52">
        <v>2770.2555783428402</v>
      </c>
      <c r="C22" s="52">
        <v>2628.2579114016694</v>
      </c>
      <c r="D22" s="52">
        <v>2912.1679751715201</v>
      </c>
      <c r="E22" s="52">
        <v>2639.8031072814701</v>
      </c>
      <c r="F22" s="94">
        <v>2578.6062998724797</v>
      </c>
      <c r="G22" s="94">
        <v>2847.3430656143496</v>
      </c>
      <c r="H22" s="94">
        <v>2971.289014</v>
      </c>
      <c r="I22" s="94">
        <v>2719.4085400172717</v>
      </c>
      <c r="J22" s="156">
        <v>2765.1995545515601</v>
      </c>
      <c r="K22" s="156">
        <v>0</v>
      </c>
      <c r="L22" s="156">
        <v>0</v>
      </c>
      <c r="M22" s="156">
        <v>0</v>
      </c>
      <c r="N22" s="131"/>
      <c r="O22" s="156">
        <v>2765.5269781715601</v>
      </c>
      <c r="P22" s="156">
        <v>0</v>
      </c>
      <c r="Q22" s="156">
        <v>0</v>
      </c>
      <c r="R22" s="156">
        <v>0</v>
      </c>
    </row>
    <row r="23" spans="1:18" ht="15">
      <c r="A23" s="30" t="s">
        <v>20</v>
      </c>
      <c r="B23" s="52">
        <v>893.53772083218712</v>
      </c>
      <c r="C23" s="52">
        <v>990.44412173663306</v>
      </c>
      <c r="D23" s="52">
        <v>1039.57578187781</v>
      </c>
      <c r="E23" s="52">
        <v>614.69349859368958</v>
      </c>
      <c r="F23" s="94">
        <v>919.61540426507406</v>
      </c>
      <c r="G23" s="94">
        <v>1009.1245221115061</v>
      </c>
      <c r="H23" s="94">
        <v>1141.0684912321099</v>
      </c>
      <c r="I23" s="94">
        <v>1065.7538905659508</v>
      </c>
      <c r="J23" s="156">
        <v>1069.7052754050101</v>
      </c>
      <c r="K23" s="156">
        <v>0</v>
      </c>
      <c r="L23" s="156">
        <v>0</v>
      </c>
      <c r="M23" s="156">
        <v>0</v>
      </c>
      <c r="N23" s="131"/>
      <c r="O23" s="156">
        <v>1057.9242772582002</v>
      </c>
      <c r="P23" s="156">
        <v>0</v>
      </c>
      <c r="Q23" s="156">
        <v>0</v>
      </c>
      <c r="R23" s="156">
        <v>0</v>
      </c>
    </row>
    <row r="24" spans="1:18" ht="15">
      <c r="A24" s="30" t="s">
        <v>10</v>
      </c>
      <c r="B24" s="52">
        <v>156.56899701952202</v>
      </c>
      <c r="C24" s="52">
        <v>135.84825160285098</v>
      </c>
      <c r="D24" s="52">
        <v>133.19350157525804</v>
      </c>
      <c r="E24" s="52">
        <v>183.79435043325697</v>
      </c>
      <c r="F24" s="94">
        <v>221.711958222058</v>
      </c>
      <c r="G24" s="94">
        <v>233.80796665612604</v>
      </c>
      <c r="H24" s="94">
        <v>246.18812156530396</v>
      </c>
      <c r="I24" s="94">
        <v>147.69725504100097</v>
      </c>
      <c r="J24" s="156">
        <v>248.01636733798503</v>
      </c>
      <c r="K24" s="156">
        <v>0</v>
      </c>
      <c r="L24" s="156">
        <v>0</v>
      </c>
      <c r="M24" s="156">
        <v>0</v>
      </c>
      <c r="O24" s="156">
        <v>229.71824617422502</v>
      </c>
      <c r="P24" s="156">
        <v>0</v>
      </c>
      <c r="Q24" s="156">
        <v>0</v>
      </c>
      <c r="R24" s="156">
        <v>0</v>
      </c>
    </row>
    <row r="25" spans="1:18" ht="15">
      <c r="A25" s="30" t="s">
        <v>161</v>
      </c>
      <c r="B25" s="52">
        <v>1778.4920869372302</v>
      </c>
      <c r="C25" s="52">
        <v>1541.1000029714899</v>
      </c>
      <c r="D25" s="52">
        <v>1726.7836224820499</v>
      </c>
      <c r="E25" s="52">
        <v>1598.8975103307794</v>
      </c>
      <c r="F25" s="94">
        <v>1656.3524033737899</v>
      </c>
      <c r="G25" s="94">
        <v>1972.31768058234</v>
      </c>
      <c r="H25" s="94">
        <v>1846.3153886554601</v>
      </c>
      <c r="I25" s="94">
        <v>1938.3215208813999</v>
      </c>
      <c r="J25" s="156">
        <v>2073.2013257946601</v>
      </c>
      <c r="K25" s="156">
        <v>0</v>
      </c>
      <c r="L25" s="156">
        <v>0</v>
      </c>
      <c r="M25" s="156">
        <v>0</v>
      </c>
      <c r="N25" s="131"/>
      <c r="O25" s="156">
        <v>2066.8011223028802</v>
      </c>
      <c r="P25" s="156">
        <v>0</v>
      </c>
      <c r="Q25" s="156">
        <v>0</v>
      </c>
      <c r="R25" s="156">
        <v>0</v>
      </c>
    </row>
    <row r="26" spans="1:18" ht="15">
      <c r="A26" s="30" t="s">
        <v>77</v>
      </c>
      <c r="B26" s="52">
        <v>1431.1706606017399</v>
      </c>
      <c r="C26" s="52">
        <v>1541.3827254844502</v>
      </c>
      <c r="D26" s="52">
        <v>1591.5327227163293</v>
      </c>
      <c r="E26" s="52">
        <v>1439.6963701990708</v>
      </c>
      <c r="F26" s="94">
        <v>1353.33156094577</v>
      </c>
      <c r="G26" s="94">
        <v>1408.3862167433599</v>
      </c>
      <c r="H26" s="94">
        <v>1359.7096735660402</v>
      </c>
      <c r="I26" s="94">
        <v>1434.9970352096007</v>
      </c>
      <c r="J26" s="156">
        <v>1474.4336475442199</v>
      </c>
      <c r="K26" s="156">
        <v>0</v>
      </c>
      <c r="L26" s="156">
        <v>0</v>
      </c>
      <c r="M26" s="156">
        <v>0</v>
      </c>
      <c r="N26" s="131"/>
      <c r="O26" s="156">
        <v>1541.6422088463901</v>
      </c>
      <c r="P26" s="156">
        <v>0</v>
      </c>
      <c r="Q26" s="156">
        <v>0</v>
      </c>
      <c r="R26" s="156">
        <v>0</v>
      </c>
    </row>
    <row r="27" spans="1:18" ht="15">
      <c r="A27" s="30" t="s">
        <v>103</v>
      </c>
      <c r="B27" s="52">
        <v>1683.75361996281</v>
      </c>
      <c r="C27" s="52">
        <v>1608.7694170989696</v>
      </c>
      <c r="D27" s="52">
        <v>1784.2155011362406</v>
      </c>
      <c r="E27" s="52">
        <v>1752.4828611907906</v>
      </c>
      <c r="F27" s="94">
        <v>1903.0953377414301</v>
      </c>
      <c r="G27" s="94">
        <v>2101.8833552855403</v>
      </c>
      <c r="H27" s="94">
        <v>1909.8440665107901</v>
      </c>
      <c r="I27" s="94">
        <v>1876.4639907641904</v>
      </c>
      <c r="J27" s="156">
        <v>1701.2554728539401</v>
      </c>
      <c r="K27" s="156">
        <v>0</v>
      </c>
      <c r="L27" s="156">
        <v>0</v>
      </c>
      <c r="M27" s="156">
        <v>0</v>
      </c>
      <c r="N27" s="131"/>
      <c r="O27" s="156">
        <v>1694.8254113789401</v>
      </c>
      <c r="P27" s="156">
        <v>0</v>
      </c>
      <c r="Q27" s="156">
        <v>0</v>
      </c>
      <c r="R27" s="156">
        <v>0</v>
      </c>
    </row>
    <row r="28" spans="1:18" ht="15">
      <c r="A28" s="30" t="s">
        <v>23</v>
      </c>
      <c r="B28" s="52">
        <v>809.35497333599994</v>
      </c>
      <c r="C28" s="52">
        <v>866.98580723158</v>
      </c>
      <c r="D28" s="52">
        <v>920.44169615856003</v>
      </c>
      <c r="E28" s="52">
        <v>844.39717985728976</v>
      </c>
      <c r="F28" s="94">
        <v>988.71371524794404</v>
      </c>
      <c r="G28" s="94">
        <v>1016.580985444996</v>
      </c>
      <c r="H28" s="94">
        <v>1232.0464757071202</v>
      </c>
      <c r="I28" s="94">
        <v>966.39052662716949</v>
      </c>
      <c r="J28" s="156">
        <v>843.62497430210897</v>
      </c>
      <c r="K28" s="156">
        <v>0</v>
      </c>
      <c r="L28" s="156">
        <v>0</v>
      </c>
      <c r="M28" s="156">
        <v>0</v>
      </c>
      <c r="N28" s="131"/>
      <c r="O28" s="156">
        <v>860.43222591710901</v>
      </c>
      <c r="P28" s="156">
        <v>0</v>
      </c>
      <c r="Q28" s="156">
        <v>0</v>
      </c>
      <c r="R28" s="156">
        <v>0</v>
      </c>
    </row>
    <row r="29" spans="1:18" ht="15">
      <c r="A29" s="30" t="s">
        <v>165</v>
      </c>
      <c r="B29" s="52">
        <v>718.48320719491301</v>
      </c>
      <c r="C29" s="52">
        <v>827.33443226779684</v>
      </c>
      <c r="D29" s="52">
        <v>774.0796373654498</v>
      </c>
      <c r="E29" s="52">
        <v>717.79424580538034</v>
      </c>
      <c r="F29" s="94">
        <v>746.28907190930295</v>
      </c>
      <c r="G29" s="94">
        <v>835.6882785266971</v>
      </c>
      <c r="H29" s="94">
        <v>665.04112165476954</v>
      </c>
      <c r="I29" s="94">
        <v>622.32093492318018</v>
      </c>
      <c r="J29" s="156">
        <v>666.85124669559389</v>
      </c>
      <c r="K29" s="156">
        <v>0</v>
      </c>
      <c r="L29" s="156">
        <v>0</v>
      </c>
      <c r="M29" s="156">
        <v>0</v>
      </c>
      <c r="N29" s="131"/>
      <c r="O29" s="156">
        <v>666.85124669559389</v>
      </c>
      <c r="P29" s="156">
        <v>0</v>
      </c>
      <c r="Q29" s="156">
        <v>0</v>
      </c>
      <c r="R29" s="156">
        <v>0</v>
      </c>
    </row>
    <row r="30" spans="1:18" ht="15">
      <c r="A30" s="30" t="s">
        <v>71</v>
      </c>
      <c r="B30" s="52">
        <v>732.22028062918105</v>
      </c>
      <c r="C30" s="52">
        <v>512.25994626441195</v>
      </c>
      <c r="D30" s="52">
        <v>539.88722049991907</v>
      </c>
      <c r="E30" s="52">
        <v>446.46268886665666</v>
      </c>
      <c r="F30" s="94">
        <v>461.45971454357795</v>
      </c>
      <c r="G30" s="94">
        <v>528.72563587849822</v>
      </c>
      <c r="H30" s="94">
        <v>555.36756954518398</v>
      </c>
      <c r="I30" s="94">
        <v>451.47033155361987</v>
      </c>
      <c r="J30" s="156">
        <v>503.96802901962303</v>
      </c>
      <c r="K30" s="156">
        <v>0</v>
      </c>
      <c r="L30" s="156">
        <v>0</v>
      </c>
      <c r="M30" s="156">
        <v>0</v>
      </c>
      <c r="O30" s="156">
        <v>484.44533686762304</v>
      </c>
      <c r="P30" s="156">
        <v>0</v>
      </c>
      <c r="Q30" s="156">
        <v>0</v>
      </c>
      <c r="R30" s="156">
        <v>0</v>
      </c>
    </row>
    <row r="31" spans="1:18" ht="15">
      <c r="A31" s="30" t="s">
        <v>59</v>
      </c>
      <c r="B31" s="52">
        <v>-269.46623137173276</v>
      </c>
      <c r="C31" s="52">
        <v>-214.49967375047271</v>
      </c>
      <c r="D31" s="52">
        <v>-188.21013706176035</v>
      </c>
      <c r="E31" s="52">
        <v>-377.1296645725763</v>
      </c>
      <c r="F31" s="94">
        <v>-239.53006718894059</v>
      </c>
      <c r="G31" s="94">
        <v>-269.57638658392159</v>
      </c>
      <c r="H31" s="94">
        <v>-75.442936540379037</v>
      </c>
      <c r="I31" s="94">
        <v>-214.05283783973607</v>
      </c>
      <c r="J31" s="156">
        <v>-47.323225068516997</v>
      </c>
      <c r="K31" s="156">
        <v>0</v>
      </c>
      <c r="L31" s="156">
        <v>0</v>
      </c>
      <c r="M31" s="156">
        <v>0</v>
      </c>
      <c r="O31" s="156">
        <v>-47.323225068516997</v>
      </c>
      <c r="P31" s="156">
        <v>0</v>
      </c>
      <c r="Q31" s="156">
        <v>0</v>
      </c>
      <c r="R31" s="156">
        <v>0</v>
      </c>
    </row>
    <row r="32" spans="1:18" ht="15">
      <c r="A32" s="30" t="s">
        <v>88</v>
      </c>
      <c r="B32" s="52">
        <v>-57.590005937589012</v>
      </c>
      <c r="C32" s="52">
        <v>-61.495558144986717</v>
      </c>
      <c r="D32" s="52">
        <v>-76.40146664837448</v>
      </c>
      <c r="E32" s="52">
        <v>-72.46642060481463</v>
      </c>
      <c r="F32" s="94">
        <v>-85.284137562486649</v>
      </c>
      <c r="G32" s="94">
        <v>-79.079858557686748</v>
      </c>
      <c r="H32" s="94">
        <v>-80.068621917798737</v>
      </c>
      <c r="I32" s="94">
        <v>-195.63732844883634</v>
      </c>
      <c r="J32" s="156">
        <v>9.5754729346153908</v>
      </c>
      <c r="K32" s="156">
        <v>0</v>
      </c>
      <c r="L32" s="156">
        <v>0</v>
      </c>
      <c r="M32" s="156">
        <v>0</v>
      </c>
      <c r="O32" s="156">
        <v>9.6113267099935911</v>
      </c>
      <c r="P32" s="156">
        <v>0</v>
      </c>
      <c r="Q32" s="156">
        <v>0</v>
      </c>
      <c r="R32" s="156">
        <v>0</v>
      </c>
    </row>
    <row r="33" spans="1:18" ht="15.75">
      <c r="A33" s="81" t="s">
        <v>40</v>
      </c>
      <c r="B33" s="53">
        <v>10646.7808875471</v>
      </c>
      <c r="C33" s="53">
        <v>10376.387384164391</v>
      </c>
      <c r="D33" s="53">
        <v>11157.266055273001</v>
      </c>
      <c r="E33" s="53">
        <v>9788.4257273809944</v>
      </c>
      <c r="F33" s="96">
        <v>10504.361261370001</v>
      </c>
      <c r="G33" s="96">
        <v>11605.201461701805</v>
      </c>
      <c r="H33" s="96">
        <v>11771.358363978599</v>
      </c>
      <c r="I33" s="96">
        <v>10813.133859294812</v>
      </c>
      <c r="J33" s="168">
        <v>11308.508141370799</v>
      </c>
      <c r="K33" s="168">
        <v>0</v>
      </c>
      <c r="L33" s="168">
        <v>0</v>
      </c>
      <c r="M33" s="168">
        <v>0</v>
      </c>
      <c r="O33" s="168">
        <v>11330.455155253998</v>
      </c>
      <c r="P33" s="168">
        <v>0</v>
      </c>
      <c r="Q33" s="168">
        <v>0</v>
      </c>
      <c r="R33" s="168">
        <v>0</v>
      </c>
    </row>
    <row r="34" spans="1:18" ht="15">
      <c r="A34" s="323"/>
      <c r="B34" s="200"/>
      <c r="C34" s="200"/>
      <c r="D34" s="200"/>
      <c r="E34" s="200"/>
      <c r="F34" s="200"/>
      <c r="G34" s="200"/>
      <c r="H34" s="200"/>
      <c r="I34" s="200"/>
      <c r="J34" s="322"/>
      <c r="K34" s="322"/>
      <c r="L34" s="322"/>
      <c r="M34" s="318"/>
      <c r="O34" s="322"/>
      <c r="P34" s="322"/>
      <c r="Q34" s="322"/>
      <c r="R34" s="318"/>
    </row>
    <row r="35" spans="1:18" ht="16.5" thickBot="1">
      <c r="A35" s="324" t="s">
        <v>119</v>
      </c>
      <c r="B35" s="40"/>
      <c r="C35" s="40"/>
      <c r="D35" s="40"/>
      <c r="E35" s="40"/>
      <c r="F35" s="40"/>
      <c r="G35" s="40"/>
      <c r="H35" s="40"/>
      <c r="I35" s="40"/>
      <c r="J35" s="319"/>
      <c r="K35" s="319"/>
      <c r="L35" s="319"/>
      <c r="M35" s="320"/>
      <c r="O35" s="319"/>
      <c r="P35" s="319"/>
      <c r="Q35" s="319"/>
      <c r="R35" s="320"/>
    </row>
    <row r="36" spans="1:18" ht="16.5" thickBot="1">
      <c r="A36" s="292" t="s">
        <v>27</v>
      </c>
      <c r="B36" s="459">
        <v>2016</v>
      </c>
      <c r="C36" s="460"/>
      <c r="D36" s="460"/>
      <c r="E36" s="461"/>
      <c r="F36" s="462">
        <v>2017</v>
      </c>
      <c r="G36" s="463"/>
      <c r="H36" s="463"/>
      <c r="I36" s="464"/>
      <c r="J36" s="465">
        <v>2018</v>
      </c>
      <c r="K36" s="466"/>
      <c r="L36" s="466"/>
      <c r="M36" s="467"/>
      <c r="O36" s="465">
        <v>2018</v>
      </c>
      <c r="P36" s="466"/>
      <c r="Q36" s="466"/>
      <c r="R36" s="467"/>
    </row>
    <row r="37" spans="1:18" ht="16.5" thickBot="1">
      <c r="A37" s="325" t="s">
        <v>115</v>
      </c>
      <c r="B37" s="144" t="s">
        <v>109</v>
      </c>
      <c r="C37" s="144" t="s">
        <v>110</v>
      </c>
      <c r="D37" s="144" t="s">
        <v>111</v>
      </c>
      <c r="E37" s="144" t="s">
        <v>112</v>
      </c>
      <c r="F37" s="149" t="s">
        <v>109</v>
      </c>
      <c r="G37" s="149" t="s">
        <v>110</v>
      </c>
      <c r="H37" s="149" t="s">
        <v>111</v>
      </c>
      <c r="I37" s="150" t="s">
        <v>112</v>
      </c>
      <c r="J37" s="130" t="s">
        <v>109</v>
      </c>
      <c r="K37" s="130" t="s">
        <v>110</v>
      </c>
      <c r="L37" s="130" t="s">
        <v>111</v>
      </c>
      <c r="M37" s="146" t="s">
        <v>112</v>
      </c>
      <c r="O37" s="130" t="s">
        <v>109</v>
      </c>
      <c r="P37" s="130" t="s">
        <v>110</v>
      </c>
      <c r="Q37" s="130" t="s">
        <v>111</v>
      </c>
      <c r="R37" s="146" t="s">
        <v>112</v>
      </c>
    </row>
    <row r="38" spans="1:18" ht="15">
      <c r="A38" s="30" t="s">
        <v>37</v>
      </c>
      <c r="B38" s="52">
        <v>2693.11528132284</v>
      </c>
      <c r="C38" s="52">
        <v>2590.4616140616699</v>
      </c>
      <c r="D38" s="52">
        <v>2876.7203910015196</v>
      </c>
      <c r="E38" s="52">
        <v>2263.956470921471</v>
      </c>
      <c r="F38" s="94">
        <v>2437.9686712224798</v>
      </c>
      <c r="G38" s="94">
        <v>2926.5887315243494</v>
      </c>
      <c r="H38" s="94">
        <v>2936.9532223300002</v>
      </c>
      <c r="I38" s="94">
        <v>2540.8720115672713</v>
      </c>
      <c r="J38" s="156">
        <v>2669.0181053015604</v>
      </c>
      <c r="K38" s="156">
        <v>0</v>
      </c>
      <c r="L38" s="156">
        <v>0</v>
      </c>
      <c r="M38" s="156">
        <v>0</v>
      </c>
      <c r="O38" s="156">
        <v>2669.3455289215603</v>
      </c>
      <c r="P38" s="156">
        <v>0</v>
      </c>
      <c r="Q38" s="156">
        <v>0</v>
      </c>
      <c r="R38" s="156">
        <v>0</v>
      </c>
    </row>
    <row r="39" spans="1:18" ht="15">
      <c r="A39" s="30" t="s">
        <v>20</v>
      </c>
      <c r="B39" s="52">
        <v>892.98847957995429</v>
      </c>
      <c r="C39" s="52">
        <v>989.24638300957997</v>
      </c>
      <c r="D39" s="52">
        <v>1038.8079013674796</v>
      </c>
      <c r="E39" s="52">
        <v>435.36683651154362</v>
      </c>
      <c r="F39" s="94">
        <v>907.67868732472243</v>
      </c>
      <c r="G39" s="94">
        <v>999.22886517348729</v>
      </c>
      <c r="H39" s="94">
        <v>1135.3170057202117</v>
      </c>
      <c r="I39" s="94">
        <v>1060.4237777678818</v>
      </c>
      <c r="J39" s="156">
        <v>1068.3537203348301</v>
      </c>
      <c r="K39" s="156">
        <v>0</v>
      </c>
      <c r="L39" s="156">
        <v>0</v>
      </c>
      <c r="M39" s="156">
        <v>0</v>
      </c>
      <c r="O39" s="156">
        <v>1056.5727221880202</v>
      </c>
      <c r="P39" s="156">
        <v>0</v>
      </c>
      <c r="Q39" s="156">
        <v>0</v>
      </c>
      <c r="R39" s="156">
        <v>0</v>
      </c>
    </row>
    <row r="40" spans="1:18" ht="15">
      <c r="A40" s="30" t="s">
        <v>10</v>
      </c>
      <c r="B40" s="52">
        <v>148.14795769211321</v>
      </c>
      <c r="C40" s="52">
        <v>125.23800370497491</v>
      </c>
      <c r="D40" s="52">
        <v>99.010640339559814</v>
      </c>
      <c r="E40" s="52">
        <v>117.25123099196622</v>
      </c>
      <c r="F40" s="94">
        <v>211.70623445403496</v>
      </c>
      <c r="G40" s="94">
        <v>224.48013274292836</v>
      </c>
      <c r="H40" s="94">
        <v>253.95493085987363</v>
      </c>
      <c r="I40" s="94">
        <v>122.7619773598409</v>
      </c>
      <c r="J40" s="156">
        <v>218.93219241857003</v>
      </c>
      <c r="K40" s="156">
        <v>0</v>
      </c>
      <c r="L40" s="156">
        <v>0</v>
      </c>
      <c r="M40" s="156">
        <v>0</v>
      </c>
      <c r="O40" s="156">
        <v>200.63407125481001</v>
      </c>
      <c r="P40" s="156">
        <v>0</v>
      </c>
      <c r="Q40" s="156">
        <v>0</v>
      </c>
      <c r="R40" s="156">
        <v>0</v>
      </c>
    </row>
    <row r="41" spans="1:18" ht="15">
      <c r="A41" s="30" t="s">
        <v>161</v>
      </c>
      <c r="B41" s="52">
        <v>1741.0991997832302</v>
      </c>
      <c r="C41" s="52">
        <v>1431.136789843365</v>
      </c>
      <c r="D41" s="52">
        <v>1717.0298366229827</v>
      </c>
      <c r="E41" s="52">
        <v>1548.0039491187717</v>
      </c>
      <c r="F41" s="94">
        <v>1653.3341299070241</v>
      </c>
      <c r="G41" s="94">
        <v>1940.2998721767237</v>
      </c>
      <c r="H41" s="94">
        <v>1826.6793796828642</v>
      </c>
      <c r="I41" s="94">
        <v>1881.3922055241937</v>
      </c>
      <c r="J41" s="156">
        <v>2056.5269884885756</v>
      </c>
      <c r="K41" s="156">
        <v>0</v>
      </c>
      <c r="L41" s="156">
        <v>0</v>
      </c>
      <c r="M41" s="156">
        <v>0</v>
      </c>
      <c r="O41" s="156">
        <v>2050.1267849967958</v>
      </c>
      <c r="P41" s="156">
        <v>0</v>
      </c>
      <c r="Q41" s="156">
        <v>0</v>
      </c>
      <c r="R41" s="156">
        <v>0</v>
      </c>
    </row>
    <row r="42" spans="1:18" ht="15">
      <c r="A42" s="30" t="s">
        <v>77</v>
      </c>
      <c r="B42" s="52">
        <v>1431.1706606017399</v>
      </c>
      <c r="C42" s="52">
        <v>1541.3819253078948</v>
      </c>
      <c r="D42" s="52">
        <v>1591.6084499252279</v>
      </c>
      <c r="E42" s="52">
        <v>1438.188197162116</v>
      </c>
      <c r="F42" s="94">
        <v>1353.8547111971711</v>
      </c>
      <c r="G42" s="94">
        <v>1408.2123559584666</v>
      </c>
      <c r="H42" s="94">
        <v>1359.7056947253636</v>
      </c>
      <c r="I42" s="94">
        <v>1422.8515813749191</v>
      </c>
      <c r="J42" s="156">
        <v>1474.4336475442199</v>
      </c>
      <c r="K42" s="156">
        <v>0</v>
      </c>
      <c r="L42" s="156">
        <v>0</v>
      </c>
      <c r="M42" s="156">
        <v>0</v>
      </c>
      <c r="O42" s="156">
        <v>1541.6422088463901</v>
      </c>
      <c r="P42" s="156">
        <v>0</v>
      </c>
      <c r="Q42" s="156">
        <v>0</v>
      </c>
      <c r="R42" s="156">
        <v>0</v>
      </c>
    </row>
    <row r="43" spans="1:18" ht="15">
      <c r="A43" s="30" t="s">
        <v>103</v>
      </c>
      <c r="B43" s="52">
        <v>1682.798038784098</v>
      </c>
      <c r="C43" s="52">
        <v>1507.131282021935</v>
      </c>
      <c r="D43" s="52">
        <v>1786.5285774791087</v>
      </c>
      <c r="E43" s="52">
        <v>1723.428113021374</v>
      </c>
      <c r="F43" s="94">
        <v>1885.832163247906</v>
      </c>
      <c r="G43" s="94">
        <v>2100.3661062137789</v>
      </c>
      <c r="H43" s="94">
        <v>1805.4577493545016</v>
      </c>
      <c r="I43" s="94">
        <v>1717.7567061719983</v>
      </c>
      <c r="J43" s="156">
        <v>1702.6321510171442</v>
      </c>
      <c r="K43" s="156">
        <v>0</v>
      </c>
      <c r="L43" s="156">
        <v>0</v>
      </c>
      <c r="M43" s="156">
        <v>0</v>
      </c>
      <c r="O43" s="156">
        <v>1696.2020895421442</v>
      </c>
      <c r="P43" s="156">
        <v>0</v>
      </c>
      <c r="Q43" s="156">
        <v>0</v>
      </c>
      <c r="R43" s="156">
        <v>0</v>
      </c>
    </row>
    <row r="44" spans="1:18" ht="15">
      <c r="A44" s="30" t="s">
        <v>23</v>
      </c>
      <c r="B44" s="52">
        <v>805.24586204999991</v>
      </c>
      <c r="C44" s="52">
        <v>868.11889353720403</v>
      </c>
      <c r="D44" s="52">
        <v>921.52408722872406</v>
      </c>
      <c r="E44" s="52">
        <v>844.69536958768595</v>
      </c>
      <c r="F44" s="94">
        <v>985.04302682047205</v>
      </c>
      <c r="G44" s="94">
        <v>1013.179539553834</v>
      </c>
      <c r="H44" s="94">
        <v>1231.1865623978201</v>
      </c>
      <c r="I44" s="94">
        <v>952.07712731608035</v>
      </c>
      <c r="J44" s="156">
        <v>843.52960253908395</v>
      </c>
      <c r="K44" s="156">
        <v>0</v>
      </c>
      <c r="L44" s="156">
        <v>0</v>
      </c>
      <c r="M44" s="156">
        <v>0</v>
      </c>
      <c r="O44" s="156">
        <v>860.33685415408399</v>
      </c>
      <c r="P44" s="156">
        <v>0</v>
      </c>
      <c r="Q44" s="156">
        <v>0</v>
      </c>
      <c r="R44" s="156">
        <v>0</v>
      </c>
    </row>
    <row r="45" spans="1:18" ht="15">
      <c r="A45" s="30" t="s">
        <v>165</v>
      </c>
      <c r="B45" s="52">
        <v>718.48076474771665</v>
      </c>
      <c r="C45" s="52">
        <v>826.67811169017546</v>
      </c>
      <c r="D45" s="52">
        <v>773.98816587343754</v>
      </c>
      <c r="E45" s="52">
        <v>714.46890446753605</v>
      </c>
      <c r="F45" s="94">
        <v>748.00409000875516</v>
      </c>
      <c r="G45" s="94">
        <v>804.36324067014334</v>
      </c>
      <c r="H45" s="94">
        <v>667.78029293968007</v>
      </c>
      <c r="I45" s="94">
        <v>628.04577303225005</v>
      </c>
      <c r="J45" s="156">
        <v>664.39610201586072</v>
      </c>
      <c r="K45" s="156">
        <v>0</v>
      </c>
      <c r="L45" s="156">
        <v>0</v>
      </c>
      <c r="M45" s="156">
        <v>0</v>
      </c>
      <c r="O45" s="156">
        <v>664.39610201586072</v>
      </c>
      <c r="P45" s="156">
        <v>0</v>
      </c>
      <c r="Q45" s="156">
        <v>0</v>
      </c>
      <c r="R45" s="156">
        <v>0</v>
      </c>
    </row>
    <row r="46" spans="1:18" ht="15">
      <c r="A46" s="30" t="s">
        <v>71</v>
      </c>
      <c r="B46" s="52">
        <v>730.822603769181</v>
      </c>
      <c r="C46" s="52">
        <v>498.54554666441197</v>
      </c>
      <c r="D46" s="52">
        <v>534.0178082404957</v>
      </c>
      <c r="E46" s="52">
        <v>418.97958064740214</v>
      </c>
      <c r="F46" s="94">
        <v>443.55693570810666</v>
      </c>
      <c r="G46" s="94">
        <v>876.16054547690283</v>
      </c>
      <c r="H46" s="94">
        <v>545.22510222419305</v>
      </c>
      <c r="I46" s="94">
        <v>449.19195847313495</v>
      </c>
      <c r="J46" s="156">
        <v>494.00971215677225</v>
      </c>
      <c r="K46" s="156">
        <v>0</v>
      </c>
      <c r="L46" s="156">
        <v>0</v>
      </c>
      <c r="M46" s="156">
        <v>0</v>
      </c>
      <c r="O46" s="156">
        <v>474.48702000477215</v>
      </c>
      <c r="P46" s="156">
        <v>0</v>
      </c>
      <c r="Q46" s="156">
        <v>0</v>
      </c>
      <c r="R46" s="156">
        <v>0</v>
      </c>
    </row>
    <row r="47" spans="1:18" ht="15">
      <c r="A47" s="30" t="s">
        <v>59</v>
      </c>
      <c r="B47" s="52">
        <v>-277.05584525958119</v>
      </c>
      <c r="C47" s="52">
        <v>-232.70459463611047</v>
      </c>
      <c r="D47" s="52">
        <v>-207.49573854186417</v>
      </c>
      <c r="E47" s="52">
        <v>4.6134056487613861</v>
      </c>
      <c r="F47" s="94">
        <v>-172.09675374510215</v>
      </c>
      <c r="G47" s="94">
        <v>-310.8602191562041</v>
      </c>
      <c r="H47" s="94">
        <v>417.01861362914929</v>
      </c>
      <c r="I47" s="94">
        <v>-214.8412467083806</v>
      </c>
      <c r="J47" s="156">
        <v>-79.262047682352488</v>
      </c>
      <c r="K47" s="156">
        <v>0</v>
      </c>
      <c r="L47" s="156">
        <v>0</v>
      </c>
      <c r="M47" s="156">
        <v>0</v>
      </c>
      <c r="O47" s="156">
        <v>-79.262047682352488</v>
      </c>
      <c r="P47" s="156">
        <v>0</v>
      </c>
      <c r="Q47" s="156">
        <v>0</v>
      </c>
      <c r="R47" s="156">
        <v>0</v>
      </c>
    </row>
    <row r="48" spans="1:18" ht="15">
      <c r="A48" s="30" t="s">
        <v>88</v>
      </c>
      <c r="B48" s="52">
        <v>-57.267230101128618</v>
      </c>
      <c r="C48" s="52">
        <v>-61.763786835663197</v>
      </c>
      <c r="D48" s="52">
        <v>-76.34574305010122</v>
      </c>
      <c r="E48" s="52">
        <v>-72.576716437432424</v>
      </c>
      <c r="F48" s="94">
        <v>-83.889746115375473</v>
      </c>
      <c r="G48" s="94">
        <v>-66.342137310555884</v>
      </c>
      <c r="H48" s="94">
        <v>-79.926610701391553</v>
      </c>
      <c r="I48" s="94">
        <v>-118.48615244702501</v>
      </c>
      <c r="J48" s="156">
        <v>20.338631901868602</v>
      </c>
      <c r="K48" s="156">
        <v>0</v>
      </c>
      <c r="L48" s="156">
        <v>0</v>
      </c>
      <c r="M48" s="156">
        <v>0</v>
      </c>
      <c r="O48" s="156">
        <v>20.33863190181728</v>
      </c>
      <c r="P48" s="156">
        <v>0</v>
      </c>
      <c r="Q48" s="156">
        <v>0</v>
      </c>
      <c r="R48" s="156">
        <v>0</v>
      </c>
    </row>
    <row r="49" spans="1:18" ht="15.75">
      <c r="A49" s="81" t="s">
        <v>40</v>
      </c>
      <c r="B49" s="53">
        <v>10509.545772970165</v>
      </c>
      <c r="C49" s="53">
        <v>10083.470168369438</v>
      </c>
      <c r="D49" s="53">
        <v>11055.394376486571</v>
      </c>
      <c r="E49" s="53">
        <v>9436.3753416411946</v>
      </c>
      <c r="F49" s="96">
        <v>10370.992150030195</v>
      </c>
      <c r="G49" s="96">
        <v>11915.677033023856</v>
      </c>
      <c r="H49" s="96">
        <v>12099.351943162264</v>
      </c>
      <c r="I49" s="96">
        <v>10442.045719432166</v>
      </c>
      <c r="J49" s="168">
        <v>11132.908806036132</v>
      </c>
      <c r="K49" s="168">
        <v>0</v>
      </c>
      <c r="L49" s="168">
        <v>0</v>
      </c>
      <c r="M49" s="168">
        <v>0</v>
      </c>
      <c r="O49" s="168">
        <v>11154.819966143901</v>
      </c>
      <c r="P49" s="168">
        <v>0</v>
      </c>
      <c r="Q49" s="168">
        <v>0</v>
      </c>
      <c r="R49" s="168">
        <v>0</v>
      </c>
    </row>
    <row r="50" spans="1:18" ht="15">
      <c r="A50" s="323"/>
      <c r="B50" s="200"/>
      <c r="C50" s="200"/>
      <c r="D50" s="200"/>
      <c r="E50" s="200"/>
      <c r="F50" s="200"/>
      <c r="G50" s="200"/>
      <c r="H50" s="200"/>
      <c r="I50" s="200"/>
      <c r="J50" s="322"/>
      <c r="K50" s="322"/>
      <c r="L50" s="322"/>
      <c r="M50" s="318"/>
      <c r="O50" s="322"/>
      <c r="P50" s="322"/>
      <c r="Q50" s="322"/>
      <c r="R50" s="318"/>
    </row>
    <row r="51" spans="1:18" ht="16.5" thickBot="1">
      <c r="A51" s="324" t="s">
        <v>26</v>
      </c>
      <c r="B51" s="40"/>
      <c r="C51" s="40"/>
      <c r="D51" s="40"/>
      <c r="E51" s="40"/>
      <c r="F51" s="40"/>
      <c r="G51" s="40"/>
      <c r="H51" s="40"/>
      <c r="I51" s="40"/>
      <c r="J51" s="319"/>
      <c r="K51" s="319"/>
      <c r="L51" s="319"/>
      <c r="M51" s="320"/>
      <c r="O51" s="319"/>
      <c r="P51" s="319"/>
      <c r="Q51" s="319"/>
      <c r="R51" s="320"/>
    </row>
    <row r="52" spans="1:18" ht="16.5" thickBot="1">
      <c r="A52" s="292" t="s">
        <v>27</v>
      </c>
      <c r="B52" s="459">
        <v>2016</v>
      </c>
      <c r="C52" s="460"/>
      <c r="D52" s="460"/>
      <c r="E52" s="461"/>
      <c r="F52" s="462">
        <v>2017</v>
      </c>
      <c r="G52" s="463"/>
      <c r="H52" s="463"/>
      <c r="I52" s="464"/>
      <c r="J52" s="465">
        <v>2018</v>
      </c>
      <c r="K52" s="466"/>
      <c r="L52" s="466"/>
      <c r="M52" s="467"/>
      <c r="O52" s="465">
        <v>2018</v>
      </c>
      <c r="P52" s="466"/>
      <c r="Q52" s="466"/>
      <c r="R52" s="467"/>
    </row>
    <row r="53" spans="1:18" ht="16.5" thickBot="1">
      <c r="A53" s="325" t="s">
        <v>115</v>
      </c>
      <c r="B53" s="144" t="s">
        <v>109</v>
      </c>
      <c r="C53" s="144" t="s">
        <v>110</v>
      </c>
      <c r="D53" s="144" t="s">
        <v>111</v>
      </c>
      <c r="E53" s="144" t="s">
        <v>112</v>
      </c>
      <c r="F53" s="149" t="s">
        <v>109</v>
      </c>
      <c r="G53" s="149" t="s">
        <v>110</v>
      </c>
      <c r="H53" s="149" t="s">
        <v>111</v>
      </c>
      <c r="I53" s="150" t="s">
        <v>112</v>
      </c>
      <c r="J53" s="130" t="s">
        <v>109</v>
      </c>
      <c r="K53" s="130" t="s">
        <v>110</v>
      </c>
      <c r="L53" s="130" t="s">
        <v>111</v>
      </c>
      <c r="M53" s="321" t="s">
        <v>112</v>
      </c>
      <c r="O53" s="130" t="s">
        <v>109</v>
      </c>
      <c r="P53" s="130" t="s">
        <v>110</v>
      </c>
      <c r="Q53" s="130" t="s">
        <v>111</v>
      </c>
      <c r="R53" s="321" t="s">
        <v>112</v>
      </c>
    </row>
    <row r="54" spans="1:18" ht="15">
      <c r="A54" s="30" t="s">
        <v>37</v>
      </c>
      <c r="B54" s="52">
        <v>1770.1052460227661</v>
      </c>
      <c r="C54" s="52">
        <v>1675.9513032645837</v>
      </c>
      <c r="D54" s="52">
        <v>1924.4312613062398</v>
      </c>
      <c r="E54" s="52">
        <v>1355.6792888379505</v>
      </c>
      <c r="F54" s="94">
        <v>1474.9644433779677</v>
      </c>
      <c r="G54" s="94">
        <v>1960.9488153898415</v>
      </c>
      <c r="H54" s="94">
        <v>1987.2457087954804</v>
      </c>
      <c r="I54" s="94">
        <v>1479.0536158527611</v>
      </c>
      <c r="J54" s="156">
        <v>1643.7955415496203</v>
      </c>
      <c r="K54" s="156">
        <v>0</v>
      </c>
      <c r="L54" s="156">
        <v>0</v>
      </c>
      <c r="M54" s="156">
        <v>0</v>
      </c>
      <c r="O54" s="156">
        <v>1644.1229651696203</v>
      </c>
      <c r="P54" s="156">
        <v>0</v>
      </c>
      <c r="Q54" s="156">
        <v>0</v>
      </c>
      <c r="R54" s="156">
        <v>0</v>
      </c>
    </row>
    <row r="55" spans="1:18" ht="15">
      <c r="A55" s="30" t="s">
        <v>20</v>
      </c>
      <c r="B55" s="52">
        <v>478.41554565247532</v>
      </c>
      <c r="C55" s="52">
        <v>587.17880923897735</v>
      </c>
      <c r="D55" s="52">
        <v>650.68021352821961</v>
      </c>
      <c r="E55" s="52">
        <v>43.058751347767156</v>
      </c>
      <c r="F55" s="94">
        <v>561.69619657923204</v>
      </c>
      <c r="G55" s="94">
        <v>651.27420448718408</v>
      </c>
      <c r="H55" s="94">
        <v>790.03039989531794</v>
      </c>
      <c r="I55" s="94">
        <v>727.33727311729263</v>
      </c>
      <c r="J55" s="156">
        <v>749.30246734664354</v>
      </c>
      <c r="K55" s="156">
        <v>0</v>
      </c>
      <c r="L55" s="156">
        <v>0</v>
      </c>
      <c r="M55" s="156">
        <v>0</v>
      </c>
      <c r="O55" s="156">
        <v>737.52146919983363</v>
      </c>
      <c r="P55" s="156">
        <v>0</v>
      </c>
      <c r="Q55" s="156">
        <v>0</v>
      </c>
      <c r="R55" s="156">
        <v>0</v>
      </c>
    </row>
    <row r="56" spans="1:18" ht="15">
      <c r="A56" s="30" t="s">
        <v>10</v>
      </c>
      <c r="B56" s="52">
        <v>45.460933072629203</v>
      </c>
      <c r="C56" s="52">
        <v>24.727595813991925</v>
      </c>
      <c r="D56" s="52">
        <v>25.919284992372837</v>
      </c>
      <c r="E56" s="52">
        <v>56.382387494854186</v>
      </c>
      <c r="F56" s="94">
        <v>127.29068454757666</v>
      </c>
      <c r="G56" s="94">
        <v>135.47186576659161</v>
      </c>
      <c r="H56" s="94">
        <v>186.38496463108066</v>
      </c>
      <c r="I56" s="94">
        <v>1215.5327597052919</v>
      </c>
      <c r="J56" s="156">
        <v>21.807312280438026</v>
      </c>
      <c r="K56" s="156">
        <v>0</v>
      </c>
      <c r="L56" s="156">
        <v>0</v>
      </c>
      <c r="M56" s="156">
        <v>0</v>
      </c>
      <c r="O56" s="156">
        <v>3.5091911166780108</v>
      </c>
      <c r="P56" s="156">
        <v>0</v>
      </c>
      <c r="Q56" s="156">
        <v>0</v>
      </c>
      <c r="R56" s="156">
        <v>0</v>
      </c>
    </row>
    <row r="57" spans="1:18" ht="15">
      <c r="A57" s="30" t="s">
        <v>161</v>
      </c>
      <c r="B57" s="52">
        <v>515.43708921014013</v>
      </c>
      <c r="C57" s="52">
        <v>173.56860367263471</v>
      </c>
      <c r="D57" s="52">
        <v>341.34630545501295</v>
      </c>
      <c r="E57" s="52">
        <v>129.19373415170185</v>
      </c>
      <c r="F57" s="94">
        <v>192.54390508226425</v>
      </c>
      <c r="G57" s="94">
        <v>383.0895868170935</v>
      </c>
      <c r="H57" s="94">
        <v>282.238549418606</v>
      </c>
      <c r="I57" s="94">
        <v>228.61294083516691</v>
      </c>
      <c r="J57" s="156">
        <v>398.49370543685563</v>
      </c>
      <c r="K57" s="156">
        <v>0</v>
      </c>
      <c r="L57" s="156">
        <v>0</v>
      </c>
      <c r="M57" s="156">
        <v>0</v>
      </c>
      <c r="O57" s="156">
        <v>392.09350194507579</v>
      </c>
      <c r="P57" s="156">
        <v>0</v>
      </c>
      <c r="Q57" s="156">
        <v>0</v>
      </c>
      <c r="R57" s="156">
        <v>0</v>
      </c>
    </row>
    <row r="58" spans="1:18" ht="15">
      <c r="A58" s="30" t="s">
        <v>77</v>
      </c>
      <c r="B58" s="52">
        <v>1110.4941965580438</v>
      </c>
      <c r="C58" s="52">
        <v>1245.3988618364388</v>
      </c>
      <c r="D58" s="52">
        <v>1233.9186945318793</v>
      </c>
      <c r="E58" s="52">
        <v>1092.4678725202566</v>
      </c>
      <c r="F58" s="94">
        <v>1019.3869646867161</v>
      </c>
      <c r="G58" s="94">
        <v>1027.3034442946855</v>
      </c>
      <c r="H58" s="94">
        <v>974.62834764482432</v>
      </c>
      <c r="I58" s="94">
        <v>1013.1812887716346</v>
      </c>
      <c r="J58" s="156">
        <v>1013.3731671619269</v>
      </c>
      <c r="K58" s="156">
        <v>0</v>
      </c>
      <c r="L58" s="156">
        <v>0</v>
      </c>
      <c r="M58" s="156">
        <v>0</v>
      </c>
      <c r="O58" s="156">
        <v>1080.5817284640971</v>
      </c>
      <c r="P58" s="156">
        <v>0</v>
      </c>
      <c r="Q58" s="156">
        <v>0</v>
      </c>
      <c r="R58" s="156">
        <v>0</v>
      </c>
    </row>
    <row r="59" spans="1:18" ht="15">
      <c r="A59" s="30" t="s">
        <v>103</v>
      </c>
      <c r="B59" s="52">
        <v>1123.9069510284121</v>
      </c>
      <c r="C59" s="52">
        <v>948.12612172793115</v>
      </c>
      <c r="D59" s="52">
        <v>1235.7041168340584</v>
      </c>
      <c r="E59" s="52">
        <v>1143.4957171331935</v>
      </c>
      <c r="F59" s="94">
        <v>1283.672504056889</v>
      </c>
      <c r="G59" s="94">
        <v>1475.1048345316062</v>
      </c>
      <c r="H59" s="94">
        <v>1231.8253979240912</v>
      </c>
      <c r="I59" s="94">
        <v>1133.647027486134</v>
      </c>
      <c r="J59" s="156">
        <v>1116.0167287409713</v>
      </c>
      <c r="K59" s="156">
        <v>0</v>
      </c>
      <c r="L59" s="156">
        <v>0</v>
      </c>
      <c r="M59" s="156">
        <v>0</v>
      </c>
      <c r="O59" s="156">
        <v>1109.5866672659713</v>
      </c>
      <c r="P59" s="156">
        <v>0</v>
      </c>
      <c r="Q59" s="156">
        <v>0</v>
      </c>
      <c r="R59" s="156">
        <v>0</v>
      </c>
    </row>
    <row r="60" spans="1:18" ht="15">
      <c r="A60" s="30" t="s">
        <v>23</v>
      </c>
      <c r="B60" s="52">
        <v>513.62505756130793</v>
      </c>
      <c r="C60" s="52">
        <v>596.32486522164902</v>
      </c>
      <c r="D60" s="52">
        <v>585.44672983219016</v>
      </c>
      <c r="E60" s="52">
        <v>470.1139851155267</v>
      </c>
      <c r="F60" s="94">
        <v>614.83159642234205</v>
      </c>
      <c r="G60" s="94">
        <v>636.12562994155815</v>
      </c>
      <c r="H60" s="94">
        <v>874.71768022386595</v>
      </c>
      <c r="I60" s="94">
        <v>552.26392090962008</v>
      </c>
      <c r="J60" s="156">
        <v>356.98437927318292</v>
      </c>
      <c r="K60" s="156">
        <v>0</v>
      </c>
      <c r="L60" s="156">
        <v>0</v>
      </c>
      <c r="M60" s="156">
        <v>0</v>
      </c>
      <c r="O60" s="156">
        <v>373.79163088818297</v>
      </c>
      <c r="P60" s="156">
        <v>0</v>
      </c>
      <c r="Q60" s="156">
        <v>0</v>
      </c>
      <c r="R60" s="156">
        <v>0</v>
      </c>
    </row>
    <row r="61" spans="1:18" ht="15">
      <c r="A61" s="30" t="s">
        <v>165</v>
      </c>
      <c r="B61" s="52">
        <v>527.92351887699067</v>
      </c>
      <c r="C61" s="52">
        <v>614.13124301188839</v>
      </c>
      <c r="D61" s="52">
        <v>539.79932291261775</v>
      </c>
      <c r="E61" s="52">
        <v>473.91811298722087</v>
      </c>
      <c r="F61" s="94">
        <v>501.87354486683819</v>
      </c>
      <c r="G61" s="94">
        <v>544.30279381198227</v>
      </c>
      <c r="H61" s="94">
        <v>402.7636395530692</v>
      </c>
      <c r="I61" s="94">
        <v>347.46367610315883</v>
      </c>
      <c r="J61" s="156">
        <v>336.8169511400547</v>
      </c>
      <c r="K61" s="156">
        <v>0</v>
      </c>
      <c r="L61" s="156">
        <v>0</v>
      </c>
      <c r="M61" s="156">
        <v>0</v>
      </c>
      <c r="O61" s="156">
        <v>336.8169511400547</v>
      </c>
      <c r="P61" s="156">
        <v>0</v>
      </c>
      <c r="Q61" s="156">
        <v>0</v>
      </c>
      <c r="R61" s="156">
        <v>0</v>
      </c>
    </row>
    <row r="62" spans="1:18" ht="15">
      <c r="A62" s="30" t="s">
        <v>71</v>
      </c>
      <c r="B62" s="52">
        <v>441.52781376169605</v>
      </c>
      <c r="C62" s="52">
        <v>322.8118346601301</v>
      </c>
      <c r="D62" s="52">
        <v>364.11777106023203</v>
      </c>
      <c r="E62" s="52">
        <v>241.36866260457714</v>
      </c>
      <c r="F62" s="94">
        <v>273.51662966069193</v>
      </c>
      <c r="G62" s="94">
        <v>709.45928194659859</v>
      </c>
      <c r="H62" s="94">
        <v>375.42399804080014</v>
      </c>
      <c r="I62" s="94">
        <v>282.11421559073187</v>
      </c>
      <c r="J62" s="156">
        <v>332.00153455929006</v>
      </c>
      <c r="K62" s="156">
        <v>0</v>
      </c>
      <c r="L62" s="156">
        <v>0</v>
      </c>
      <c r="M62" s="156">
        <v>0</v>
      </c>
      <c r="O62" s="156">
        <v>312.47884240729002</v>
      </c>
      <c r="P62" s="156">
        <v>0</v>
      </c>
      <c r="Q62" s="156">
        <v>0</v>
      </c>
      <c r="R62" s="156">
        <v>0</v>
      </c>
    </row>
    <row r="63" spans="1:18" ht="15">
      <c r="A63" s="30" t="s">
        <v>59</v>
      </c>
      <c r="B63" s="52">
        <v>-403.583204525626</v>
      </c>
      <c r="C63" s="52">
        <v>-374.11870738667335</v>
      </c>
      <c r="D63" s="52">
        <v>-351.76835277790508</v>
      </c>
      <c r="E63" s="52">
        <v>-1180.7839426980133</v>
      </c>
      <c r="F63" s="94">
        <v>-313.56174809421356</v>
      </c>
      <c r="G63" s="94">
        <v>-845.39552837028918</v>
      </c>
      <c r="H63" s="94">
        <v>277.54158801397796</v>
      </c>
      <c r="I63" s="94">
        <v>-2058.104496914596</v>
      </c>
      <c r="J63" s="156">
        <v>-213.65633177264866</v>
      </c>
      <c r="K63" s="156">
        <v>0</v>
      </c>
      <c r="L63" s="156">
        <v>0</v>
      </c>
      <c r="M63" s="156">
        <v>0</v>
      </c>
      <c r="O63" s="156">
        <v>-213.65633177264866</v>
      </c>
      <c r="P63" s="156">
        <v>0</v>
      </c>
      <c r="Q63" s="156">
        <v>0</v>
      </c>
      <c r="R63" s="156">
        <v>0</v>
      </c>
    </row>
    <row r="64" spans="1:18" ht="15">
      <c r="A64" s="30" t="s">
        <v>88</v>
      </c>
      <c r="B64" s="52">
        <v>-56.193465613263882</v>
      </c>
      <c r="C64" s="52">
        <v>-61.245048060512858</v>
      </c>
      <c r="D64" s="52">
        <v>-75.827002080635182</v>
      </c>
      <c r="E64" s="52">
        <v>-72.741343547521865</v>
      </c>
      <c r="F64" s="94">
        <v>-83.889749865065951</v>
      </c>
      <c r="G64" s="94">
        <v>-65.643203426313264</v>
      </c>
      <c r="H64" s="94">
        <v>-78.878242335759637</v>
      </c>
      <c r="I64" s="94">
        <v>-115.38653841384695</v>
      </c>
      <c r="J64" s="156">
        <v>22.41263192889274</v>
      </c>
      <c r="K64" s="156">
        <v>0</v>
      </c>
      <c r="L64" s="156">
        <v>0</v>
      </c>
      <c r="M64" s="156">
        <v>0</v>
      </c>
      <c r="O64" s="156">
        <v>22.412631928874362</v>
      </c>
      <c r="P64" s="156">
        <v>0</v>
      </c>
      <c r="Q64" s="156">
        <v>0</v>
      </c>
      <c r="R64" s="156">
        <v>0</v>
      </c>
    </row>
    <row r="65" spans="1:18" ht="15.75">
      <c r="A65" s="81" t="s">
        <v>40</v>
      </c>
      <c r="B65" s="53">
        <v>6067.1196816055717</v>
      </c>
      <c r="C65" s="53">
        <v>5752.8554830010398</v>
      </c>
      <c r="D65" s="53">
        <v>6473.7683455942824</v>
      </c>
      <c r="E65" s="53">
        <v>3752.1532259475134</v>
      </c>
      <c r="F65" s="96">
        <v>5652.324971321239</v>
      </c>
      <c r="G65" s="96">
        <v>6612.0417251905392</v>
      </c>
      <c r="H65" s="96">
        <v>7303.9220318053549</v>
      </c>
      <c r="I65" s="96">
        <v>4805.7156830433487</v>
      </c>
      <c r="J65" s="168">
        <v>5777.3480876452268</v>
      </c>
      <c r="K65" s="168">
        <v>0</v>
      </c>
      <c r="L65" s="168">
        <v>0</v>
      </c>
      <c r="M65" s="168">
        <v>0</v>
      </c>
      <c r="O65" s="168">
        <v>5799.2592477530297</v>
      </c>
      <c r="P65" s="168">
        <v>0</v>
      </c>
      <c r="Q65" s="168">
        <v>0</v>
      </c>
      <c r="R65" s="168">
        <v>0</v>
      </c>
    </row>
    <row r="66" spans="1:18" ht="30" customHeight="1">
      <c r="A66" s="285" t="s">
        <v>136</v>
      </c>
    </row>
    <row r="67" spans="1:18" ht="15">
      <c r="A67" s="8"/>
    </row>
    <row r="68" spans="1:18" ht="15">
      <c r="A68" s="8"/>
      <c r="B68" s="200"/>
      <c r="C68" s="200"/>
      <c r="D68" s="200"/>
      <c r="E68" s="200"/>
      <c r="F68" s="200"/>
      <c r="G68" s="200"/>
      <c r="H68" s="200"/>
      <c r="I68" s="200"/>
    </row>
    <row r="87" spans="2:9">
      <c r="B87" s="129"/>
      <c r="C87" s="129"/>
      <c r="D87" s="129"/>
      <c r="E87" s="129"/>
      <c r="F87" s="129"/>
      <c r="G87" s="129"/>
      <c r="H87" s="129"/>
      <c r="I87" s="129"/>
    </row>
    <row r="88" spans="2:9">
      <c r="B88" s="129"/>
      <c r="C88" s="129"/>
      <c r="D88" s="129"/>
      <c r="E88" s="129"/>
      <c r="F88" s="129"/>
      <c r="G88" s="129"/>
      <c r="H88" s="129"/>
      <c r="I88" s="129"/>
    </row>
    <row r="89" spans="2:9">
      <c r="B89" s="129"/>
      <c r="C89" s="129"/>
      <c r="D89" s="129"/>
      <c r="E89" s="129"/>
      <c r="F89" s="129"/>
      <c r="G89" s="129"/>
      <c r="H89" s="129"/>
      <c r="I89" s="129"/>
    </row>
    <row r="90" spans="2:9">
      <c r="B90" s="129"/>
      <c r="C90" s="129"/>
      <c r="D90" s="129"/>
      <c r="E90" s="129"/>
      <c r="F90" s="129"/>
      <c r="G90" s="129"/>
      <c r="H90" s="129"/>
      <c r="I90" s="129"/>
    </row>
    <row r="92" spans="2:9">
      <c r="B92" s="129"/>
      <c r="C92" s="129"/>
      <c r="D92" s="129"/>
      <c r="E92" s="129"/>
      <c r="F92" s="129"/>
      <c r="G92" s="129"/>
      <c r="H92" s="129"/>
      <c r="I92" s="129"/>
    </row>
    <row r="93" spans="2:9">
      <c r="B93" s="129"/>
      <c r="C93" s="129"/>
      <c r="D93" s="129"/>
      <c r="E93" s="129"/>
      <c r="F93" s="129"/>
      <c r="G93" s="129"/>
      <c r="H93" s="129"/>
      <c r="I93" s="129"/>
    </row>
    <row r="94" spans="2:9">
      <c r="B94" s="129"/>
      <c r="C94" s="129"/>
      <c r="D94" s="129"/>
      <c r="E94" s="129"/>
      <c r="F94" s="129"/>
      <c r="G94" s="129"/>
      <c r="H94" s="129"/>
      <c r="I94" s="129"/>
    </row>
    <row r="95" spans="2:9">
      <c r="B95" s="129"/>
      <c r="C95" s="129"/>
      <c r="D95" s="129"/>
      <c r="E95" s="129"/>
      <c r="F95" s="129"/>
      <c r="G95" s="129"/>
      <c r="H95" s="129"/>
      <c r="I95" s="129"/>
    </row>
    <row r="97" spans="2:9">
      <c r="B97" s="129"/>
      <c r="C97" s="129"/>
      <c r="D97" s="129"/>
      <c r="E97" s="129"/>
      <c r="F97" s="129"/>
      <c r="G97" s="129"/>
      <c r="H97" s="129"/>
      <c r="I97" s="129"/>
    </row>
    <row r="98" spans="2:9">
      <c r="B98" s="129"/>
      <c r="C98" s="129"/>
      <c r="D98" s="129"/>
      <c r="E98" s="129"/>
      <c r="F98" s="129"/>
      <c r="G98" s="129"/>
      <c r="H98" s="129"/>
      <c r="I98" s="129"/>
    </row>
    <row r="99" spans="2:9">
      <c r="B99" s="129"/>
      <c r="C99" s="129"/>
      <c r="D99" s="129"/>
      <c r="E99" s="129"/>
      <c r="F99" s="129"/>
      <c r="G99" s="129"/>
      <c r="H99" s="129"/>
      <c r="I99" s="129"/>
    </row>
    <row r="100" spans="2:9">
      <c r="B100" s="129"/>
      <c r="C100" s="129"/>
      <c r="D100" s="129"/>
      <c r="E100" s="129"/>
      <c r="F100" s="129"/>
      <c r="G100" s="129"/>
      <c r="H100" s="129"/>
      <c r="I100" s="129"/>
    </row>
    <row r="101" spans="2:9">
      <c r="C101" s="203"/>
      <c r="D101" s="203"/>
      <c r="E101" s="203"/>
      <c r="F101" s="203"/>
      <c r="G101" s="203"/>
      <c r="H101" s="203"/>
      <c r="I101" s="203"/>
    </row>
    <row r="102" spans="2:9">
      <c r="B102" s="129"/>
      <c r="C102" s="129"/>
      <c r="D102" s="129"/>
      <c r="E102" s="129"/>
      <c r="F102" s="129"/>
      <c r="G102" s="129"/>
      <c r="H102" s="129"/>
      <c r="I102" s="129"/>
    </row>
    <row r="103" spans="2:9">
      <c r="B103" s="129"/>
      <c r="C103" s="129"/>
      <c r="D103" s="129"/>
      <c r="E103" s="129"/>
      <c r="F103" s="129"/>
      <c r="G103" s="129"/>
      <c r="H103" s="129"/>
      <c r="I103" s="129"/>
    </row>
    <row r="104" spans="2:9">
      <c r="B104" s="129"/>
      <c r="C104" s="129"/>
      <c r="D104" s="129"/>
      <c r="E104" s="129"/>
      <c r="F104" s="129"/>
      <c r="G104" s="129"/>
      <c r="H104" s="129"/>
      <c r="I104" s="129"/>
    </row>
    <row r="105" spans="2:9">
      <c r="B105" s="129"/>
      <c r="C105" s="129"/>
      <c r="D105" s="129"/>
      <c r="E105" s="129"/>
      <c r="F105" s="129"/>
      <c r="G105" s="129"/>
      <c r="H105" s="129"/>
      <c r="I105" s="129"/>
    </row>
  </sheetData>
  <mergeCells count="17">
    <mergeCell ref="B4:E4"/>
    <mergeCell ref="B20:E20"/>
    <mergeCell ref="B36:E36"/>
    <mergeCell ref="B52:E52"/>
    <mergeCell ref="J4:M4"/>
    <mergeCell ref="J20:M20"/>
    <mergeCell ref="J36:M36"/>
    <mergeCell ref="J52:M52"/>
    <mergeCell ref="F4:I4"/>
    <mergeCell ref="F20:I20"/>
    <mergeCell ref="F36:I36"/>
    <mergeCell ref="F52:I52"/>
    <mergeCell ref="O4:R4"/>
    <mergeCell ref="O20:R20"/>
    <mergeCell ref="O36:R36"/>
    <mergeCell ref="O52:R52"/>
    <mergeCell ref="O3:R3"/>
  </mergeCells>
  <pageMargins left="0.43" right="0.38" top="0.68" bottom="0.63" header="0.5" footer="0.5"/>
  <pageSetup paperSize="9" scale="5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3AF"/>
    <pageSetUpPr fitToPage="1"/>
  </sheetPr>
  <dimension ref="A1:R24"/>
  <sheetViews>
    <sheetView showGridLines="0" view="pageBreakPreview" zoomScale="70" zoomScaleNormal="85" zoomScaleSheetLayoutView="70" workbookViewId="0"/>
  </sheetViews>
  <sheetFormatPr defaultColWidth="9.140625" defaultRowHeight="12.75"/>
  <cols>
    <col min="1" max="1" width="76.7109375" style="108" customWidth="1"/>
    <col min="2" max="13" width="11.7109375" style="108" customWidth="1"/>
    <col min="14" max="14" width="2.7109375" style="108" customWidth="1"/>
    <col min="15" max="18" width="11.7109375" style="108" customWidth="1"/>
    <col min="19" max="16384" width="9.140625" style="108"/>
  </cols>
  <sheetData>
    <row r="1" spans="1:18" ht="12.95" customHeight="1">
      <c r="A1" s="384"/>
    </row>
    <row r="2" spans="1:18" ht="12.95" customHeight="1" thickBot="1">
      <c r="A2" s="384"/>
    </row>
    <row r="3" spans="1:18" ht="16.5" thickBot="1">
      <c r="A3" s="289" t="s">
        <v>277</v>
      </c>
      <c r="B3" s="290"/>
      <c r="C3" s="290"/>
      <c r="D3" s="290"/>
      <c r="E3" s="290"/>
      <c r="F3" s="290"/>
      <c r="G3" s="290"/>
      <c r="H3" s="290"/>
      <c r="I3" s="290"/>
      <c r="J3" s="290"/>
      <c r="K3" s="290"/>
      <c r="L3" s="290"/>
      <c r="M3" s="290"/>
      <c r="O3" s="456" t="s">
        <v>288</v>
      </c>
      <c r="P3" s="456"/>
      <c r="Q3" s="456"/>
      <c r="R3" s="456"/>
    </row>
    <row r="4" spans="1:18" ht="16.5" thickBot="1">
      <c r="A4" s="292" t="s">
        <v>27</v>
      </c>
      <c r="B4" s="459">
        <v>2016</v>
      </c>
      <c r="C4" s="460"/>
      <c r="D4" s="460"/>
      <c r="E4" s="461"/>
      <c r="F4" s="462">
        <v>2017</v>
      </c>
      <c r="G4" s="463"/>
      <c r="H4" s="463"/>
      <c r="I4" s="464"/>
      <c r="J4" s="465">
        <v>2018</v>
      </c>
      <c r="K4" s="466"/>
      <c r="L4" s="466"/>
      <c r="M4" s="467"/>
      <c r="O4" s="465">
        <v>2018</v>
      </c>
      <c r="P4" s="466"/>
      <c r="Q4" s="466"/>
      <c r="R4" s="467"/>
    </row>
    <row r="5" spans="1:18" ht="16.5" thickBot="1">
      <c r="A5" s="413" t="s">
        <v>115</v>
      </c>
      <c r="B5" s="311" t="s">
        <v>109</v>
      </c>
      <c r="C5" s="311" t="s">
        <v>110</v>
      </c>
      <c r="D5" s="311" t="s">
        <v>111</v>
      </c>
      <c r="E5" s="312" t="s">
        <v>112</v>
      </c>
      <c r="F5" s="313" t="s">
        <v>109</v>
      </c>
      <c r="G5" s="313" t="s">
        <v>110</v>
      </c>
      <c r="H5" s="313" t="s">
        <v>111</v>
      </c>
      <c r="I5" s="314" t="s">
        <v>112</v>
      </c>
      <c r="J5" s="315" t="s">
        <v>109</v>
      </c>
      <c r="K5" s="315" t="s">
        <v>110</v>
      </c>
      <c r="L5" s="315" t="s">
        <v>111</v>
      </c>
      <c r="M5" s="316" t="s">
        <v>112</v>
      </c>
      <c r="O5" s="315" t="s">
        <v>109</v>
      </c>
      <c r="P5" s="315" t="s">
        <v>110</v>
      </c>
      <c r="Q5" s="315" t="s">
        <v>111</v>
      </c>
      <c r="R5" s="316" t="s">
        <v>112</v>
      </c>
    </row>
    <row r="6" spans="1:18" ht="15">
      <c r="A6" s="30" t="s">
        <v>37</v>
      </c>
      <c r="B6" s="55">
        <v>4770.2975247200002</v>
      </c>
      <c r="C6" s="55">
        <v>4715.9258619100001</v>
      </c>
      <c r="D6" s="55">
        <v>4820.8877317100114</v>
      </c>
      <c r="E6" s="55">
        <v>4736.0667461599905</v>
      </c>
      <c r="F6" s="94">
        <v>4607.9860969399997</v>
      </c>
      <c r="G6" s="94">
        <v>4707.94559087999</v>
      </c>
      <c r="H6" s="94">
        <v>4831.8616714750115</v>
      </c>
      <c r="I6" s="94">
        <v>4733.4774161150008</v>
      </c>
      <c r="J6" s="156">
        <v>4637.0836409699996</v>
      </c>
      <c r="K6" s="156">
        <v>0</v>
      </c>
      <c r="L6" s="156">
        <v>0</v>
      </c>
      <c r="M6" s="156">
        <v>0</v>
      </c>
      <c r="O6" s="156">
        <v>4616.5210778499995</v>
      </c>
      <c r="P6" s="156">
        <v>0</v>
      </c>
      <c r="Q6" s="156">
        <v>0</v>
      </c>
      <c r="R6" s="156">
        <v>0</v>
      </c>
    </row>
    <row r="7" spans="1:18" ht="15">
      <c r="A7" s="30" t="s">
        <v>20</v>
      </c>
      <c r="B7" s="55">
        <v>2342.4916770477685</v>
      </c>
      <c r="C7" s="55">
        <v>2323.9749069009981</v>
      </c>
      <c r="D7" s="55">
        <v>2283.107294773361</v>
      </c>
      <c r="E7" s="55">
        <v>1985.5627747573249</v>
      </c>
      <c r="F7" s="94">
        <v>2216.1197080458483</v>
      </c>
      <c r="G7" s="94">
        <v>2302.4432605570978</v>
      </c>
      <c r="H7" s="94">
        <v>2367.6720484668645</v>
      </c>
      <c r="I7" s="94">
        <v>2382.0767760182471</v>
      </c>
      <c r="J7" s="156">
        <v>2284.0585904961808</v>
      </c>
      <c r="K7" s="156">
        <v>0</v>
      </c>
      <c r="L7" s="156">
        <v>0</v>
      </c>
      <c r="M7" s="156">
        <v>0</v>
      </c>
      <c r="O7" s="156">
        <v>2286.842964295487</v>
      </c>
      <c r="P7" s="156">
        <v>0</v>
      </c>
      <c r="Q7" s="156">
        <v>0</v>
      </c>
      <c r="R7" s="156">
        <v>0</v>
      </c>
    </row>
    <row r="8" spans="1:18" ht="15">
      <c r="A8" s="30" t="s">
        <v>10</v>
      </c>
      <c r="B8" s="55">
        <v>927.53706312166105</v>
      </c>
      <c r="C8" s="55">
        <v>875.04767404896631</v>
      </c>
      <c r="D8" s="55">
        <v>844.33125094807099</v>
      </c>
      <c r="E8" s="55">
        <v>842.98418563925532</v>
      </c>
      <c r="F8" s="94">
        <v>832.4379606056392</v>
      </c>
      <c r="G8" s="94">
        <v>865.11979587252188</v>
      </c>
      <c r="H8" s="94">
        <v>866.9985471371067</v>
      </c>
      <c r="I8" s="94">
        <v>875.18842150211253</v>
      </c>
      <c r="J8" s="156">
        <v>883.11340159915164</v>
      </c>
      <c r="K8" s="156">
        <v>0</v>
      </c>
      <c r="L8" s="156">
        <v>0</v>
      </c>
      <c r="M8" s="156">
        <v>0</v>
      </c>
      <c r="O8" s="156">
        <v>870.43167990035761</v>
      </c>
      <c r="P8" s="156">
        <v>0</v>
      </c>
      <c r="Q8" s="156">
        <v>0</v>
      </c>
      <c r="R8" s="156">
        <v>0</v>
      </c>
    </row>
    <row r="9" spans="1:18" ht="15">
      <c r="A9" s="30" t="s">
        <v>161</v>
      </c>
      <c r="B9" s="55">
        <v>3922.8789307524999</v>
      </c>
      <c r="C9" s="55">
        <v>3709.9850667334999</v>
      </c>
      <c r="D9" s="55">
        <v>3848.3171337743006</v>
      </c>
      <c r="E9" s="55">
        <v>3755.6945856391994</v>
      </c>
      <c r="F9" s="94">
        <v>3839.8615324943803</v>
      </c>
      <c r="G9" s="94">
        <v>4021.8164614352399</v>
      </c>
      <c r="H9" s="94">
        <v>3778.3533060833806</v>
      </c>
      <c r="I9" s="94">
        <v>3980.4307655864995</v>
      </c>
      <c r="J9" s="156">
        <v>3933.3293489006001</v>
      </c>
      <c r="K9" s="156">
        <v>0</v>
      </c>
      <c r="L9" s="156">
        <v>0</v>
      </c>
      <c r="M9" s="156">
        <v>0</v>
      </c>
      <c r="O9" s="156">
        <v>3907.8393399338597</v>
      </c>
      <c r="P9" s="156">
        <v>0</v>
      </c>
      <c r="Q9" s="156">
        <v>0</v>
      </c>
      <c r="R9" s="156">
        <v>0</v>
      </c>
    </row>
    <row r="10" spans="1:18" ht="15">
      <c r="A10" s="30" t="s">
        <v>180</v>
      </c>
      <c r="B10" s="55">
        <v>3044.9683883935095</v>
      </c>
      <c r="C10" s="55">
        <v>3030.2850654301901</v>
      </c>
      <c r="D10" s="55">
        <v>2998.3963173388511</v>
      </c>
      <c r="E10" s="55">
        <v>2817.5230336385484</v>
      </c>
      <c r="F10" s="94">
        <v>2624.0352869807402</v>
      </c>
      <c r="G10" s="94">
        <v>2680.1548765520201</v>
      </c>
      <c r="H10" s="94">
        <v>2588.4490270417691</v>
      </c>
      <c r="I10" s="94">
        <v>2792.7733829259705</v>
      </c>
      <c r="J10" s="156">
        <v>2818.87910447992</v>
      </c>
      <c r="K10" s="156">
        <v>0</v>
      </c>
      <c r="L10" s="156">
        <v>0</v>
      </c>
      <c r="M10" s="156">
        <v>0</v>
      </c>
      <c r="O10" s="156">
        <v>2774.4970337077903</v>
      </c>
      <c r="P10" s="156">
        <v>0</v>
      </c>
      <c r="Q10" s="156">
        <v>0</v>
      </c>
      <c r="R10" s="156">
        <v>0</v>
      </c>
    </row>
    <row r="11" spans="1:18" ht="15">
      <c r="A11" s="30" t="s">
        <v>103</v>
      </c>
      <c r="B11" s="55">
        <v>2633.1285303282998</v>
      </c>
      <c r="C11" s="55">
        <v>2582.6069982781005</v>
      </c>
      <c r="D11" s="55">
        <v>2739.8253194753406</v>
      </c>
      <c r="E11" s="55">
        <v>2769.5421763273589</v>
      </c>
      <c r="F11" s="94">
        <v>2896.3245802402703</v>
      </c>
      <c r="G11" s="94">
        <v>3055.8732949706196</v>
      </c>
      <c r="H11" s="94">
        <v>2913.5833278540103</v>
      </c>
      <c r="I11" s="94">
        <v>2882.6216801076989</v>
      </c>
      <c r="J11" s="156">
        <v>2704.1347939970296</v>
      </c>
      <c r="K11" s="156">
        <v>0</v>
      </c>
      <c r="L11" s="156">
        <v>0</v>
      </c>
      <c r="M11" s="156">
        <v>0</v>
      </c>
      <c r="O11" s="156">
        <v>2704.1347939970296</v>
      </c>
      <c r="P11" s="156">
        <v>0</v>
      </c>
      <c r="Q11" s="156">
        <v>0</v>
      </c>
      <c r="R11" s="156">
        <v>0</v>
      </c>
    </row>
    <row r="12" spans="1:18" ht="15">
      <c r="A12" s="30" t="s">
        <v>23</v>
      </c>
      <c r="B12" s="55">
        <v>1535.5392828482002</v>
      </c>
      <c r="C12" s="55">
        <v>1593.7591871931097</v>
      </c>
      <c r="D12" s="55">
        <v>1574.0885493168898</v>
      </c>
      <c r="E12" s="55">
        <v>1611.7211197646602</v>
      </c>
      <c r="F12" s="94">
        <v>1640.2268039142798</v>
      </c>
      <c r="G12" s="94">
        <v>1729.7536317663505</v>
      </c>
      <c r="H12" s="94">
        <v>1670.81679055022</v>
      </c>
      <c r="I12" s="94">
        <v>1602.96712187096</v>
      </c>
      <c r="J12" s="156">
        <v>1465.3621243950101</v>
      </c>
      <c r="K12" s="156">
        <v>0</v>
      </c>
      <c r="L12" s="156">
        <v>0</v>
      </c>
      <c r="M12" s="156">
        <v>0</v>
      </c>
      <c r="O12" s="156">
        <v>1468.8781107150101</v>
      </c>
      <c r="P12" s="156">
        <v>0</v>
      </c>
      <c r="Q12" s="156">
        <v>0</v>
      </c>
      <c r="R12" s="156">
        <v>0</v>
      </c>
    </row>
    <row r="13" spans="1:18" ht="15">
      <c r="A13" s="30" t="s">
        <v>165</v>
      </c>
      <c r="B13" s="55">
        <v>1412.0493834991598</v>
      </c>
      <c r="C13" s="55">
        <v>1491.8015540721904</v>
      </c>
      <c r="D13" s="55">
        <v>1435.9189195095796</v>
      </c>
      <c r="E13" s="55">
        <v>1451.4825767357006</v>
      </c>
      <c r="F13" s="94">
        <v>1451.3253311241051</v>
      </c>
      <c r="G13" s="94">
        <v>1478.3027211813455</v>
      </c>
      <c r="H13" s="94">
        <v>1317.2181968634386</v>
      </c>
      <c r="I13" s="94">
        <v>1339.3727053882283</v>
      </c>
      <c r="J13" s="156">
        <v>1312.6076541952361</v>
      </c>
      <c r="K13" s="156">
        <v>0</v>
      </c>
      <c r="L13" s="156">
        <v>0</v>
      </c>
      <c r="M13" s="156">
        <v>0</v>
      </c>
      <c r="O13" s="156">
        <v>1312.6076541952361</v>
      </c>
      <c r="P13" s="156">
        <v>0</v>
      </c>
      <c r="Q13" s="156">
        <v>0</v>
      </c>
      <c r="R13" s="156">
        <v>0</v>
      </c>
    </row>
    <row r="14" spans="1:18" ht="15">
      <c r="A14" s="30" t="s">
        <v>147</v>
      </c>
      <c r="B14" s="55">
        <v>1147.0132141221691</v>
      </c>
      <c r="C14" s="55">
        <v>1164.9634992896761</v>
      </c>
      <c r="D14" s="55">
        <v>1145.1821062908657</v>
      </c>
      <c r="E14" s="55">
        <v>1097.5704950857667</v>
      </c>
      <c r="F14" s="94">
        <v>1099.2407433579954</v>
      </c>
      <c r="G14" s="94">
        <v>1153.6292694665869</v>
      </c>
      <c r="H14" s="94">
        <v>1151.5823843007765</v>
      </c>
      <c r="I14" s="94">
        <v>1152.0729500427137</v>
      </c>
      <c r="J14" s="156">
        <v>1133.5944117177216</v>
      </c>
      <c r="K14" s="156">
        <v>0</v>
      </c>
      <c r="L14" s="156">
        <v>0</v>
      </c>
      <c r="M14" s="156">
        <v>0</v>
      </c>
      <c r="O14" s="156">
        <v>1125.0292631747216</v>
      </c>
      <c r="P14" s="156">
        <v>0</v>
      </c>
      <c r="Q14" s="156">
        <v>0</v>
      </c>
      <c r="R14" s="156">
        <v>0</v>
      </c>
    </row>
    <row r="15" spans="1:18" ht="15">
      <c r="A15" s="30" t="s">
        <v>88</v>
      </c>
      <c r="B15" s="55">
        <v>-14.384079448369448</v>
      </c>
      <c r="C15" s="55">
        <v>-20.862182912645949</v>
      </c>
      <c r="D15" s="55">
        <v>-35.278488746575022</v>
      </c>
      <c r="E15" s="55">
        <v>-23.309508419501071</v>
      </c>
      <c r="F15" s="94">
        <v>-30.39618708224225</v>
      </c>
      <c r="G15" s="94">
        <v>-29.334452481351036</v>
      </c>
      <c r="H15" s="94">
        <v>-26.118596686806995</v>
      </c>
      <c r="I15" s="94">
        <v>-30.053480266597035</v>
      </c>
      <c r="J15" s="156">
        <v>-15.138351634093851</v>
      </c>
      <c r="K15" s="156">
        <v>0</v>
      </c>
      <c r="L15" s="156">
        <v>0</v>
      </c>
      <c r="M15" s="156">
        <v>0</v>
      </c>
      <c r="O15" s="156">
        <v>-39.69617665007172</v>
      </c>
      <c r="P15" s="156">
        <v>0</v>
      </c>
      <c r="Q15" s="156">
        <v>0</v>
      </c>
      <c r="R15" s="156">
        <v>0</v>
      </c>
    </row>
    <row r="16" spans="1:18" ht="15.75">
      <c r="A16" s="81" t="s">
        <v>278</v>
      </c>
      <c r="B16" s="58">
        <v>21721.519915384899</v>
      </c>
      <c r="C16" s="58">
        <v>21467.487630944084</v>
      </c>
      <c r="D16" s="58">
        <v>21654.776134390697</v>
      </c>
      <c r="E16" s="58">
        <v>21044.838185328299</v>
      </c>
      <c r="F16" s="96">
        <v>21177.161856621016</v>
      </c>
      <c r="G16" s="96">
        <v>21965.704450200421</v>
      </c>
      <c r="H16" s="96">
        <v>21460.416703085772</v>
      </c>
      <c r="I16" s="96">
        <v>21710.927739290833</v>
      </c>
      <c r="J16" s="168">
        <v>21157.024719116755</v>
      </c>
      <c r="K16" s="168">
        <v>0</v>
      </c>
      <c r="L16" s="168">
        <v>0</v>
      </c>
      <c r="M16" s="168">
        <v>0</v>
      </c>
      <c r="O16" s="168">
        <v>21027.085741119419</v>
      </c>
      <c r="P16" s="168">
        <v>0</v>
      </c>
      <c r="Q16" s="168">
        <v>0</v>
      </c>
      <c r="R16" s="168">
        <v>0</v>
      </c>
    </row>
    <row r="17" spans="1:18" ht="15">
      <c r="A17" s="432"/>
      <c r="B17" s="370"/>
      <c r="C17" s="370"/>
      <c r="D17" s="370"/>
      <c r="E17" s="370"/>
      <c r="F17" s="370"/>
      <c r="G17" s="370"/>
      <c r="H17" s="370"/>
      <c r="I17" s="370"/>
      <c r="J17" s="371"/>
      <c r="K17" s="371"/>
      <c r="L17" s="371"/>
      <c r="M17" s="371"/>
      <c r="O17" s="371"/>
      <c r="P17" s="371"/>
      <c r="Q17" s="371"/>
      <c r="R17" s="371"/>
    </row>
    <row r="18" spans="1:18" ht="15">
      <c r="A18" s="432" t="s">
        <v>279</v>
      </c>
      <c r="B18" s="370"/>
      <c r="C18" s="370"/>
      <c r="D18" s="370"/>
      <c r="E18" s="370"/>
      <c r="F18" s="370"/>
      <c r="G18" s="370"/>
      <c r="H18" s="370"/>
      <c r="I18" s="370"/>
      <c r="J18" s="434"/>
      <c r="K18" s="434"/>
      <c r="L18" s="434"/>
      <c r="M18" s="434"/>
      <c r="O18" s="434"/>
      <c r="P18" s="434"/>
      <c r="Q18" s="434"/>
      <c r="R18" s="434"/>
    </row>
    <row r="19" spans="1:18" ht="15">
      <c r="A19" s="432" t="s">
        <v>280</v>
      </c>
      <c r="B19" s="434"/>
      <c r="C19" s="434"/>
      <c r="D19" s="434"/>
      <c r="E19" s="434"/>
      <c r="F19" s="434"/>
      <c r="G19" s="434"/>
      <c r="H19" s="434"/>
      <c r="I19" s="434"/>
      <c r="J19" s="434"/>
      <c r="K19" s="434"/>
      <c r="L19" s="434"/>
      <c r="M19" s="434"/>
      <c r="O19" s="434"/>
      <c r="P19" s="434"/>
      <c r="Q19" s="434"/>
      <c r="R19" s="434"/>
    </row>
    <row r="20" spans="1:18" ht="15">
      <c r="A20" s="438" t="s">
        <v>281</v>
      </c>
      <c r="B20" s="435"/>
      <c r="C20" s="435"/>
      <c r="D20" s="435"/>
      <c r="E20" s="435"/>
      <c r="F20" s="435"/>
      <c r="G20" s="435"/>
      <c r="H20" s="435"/>
      <c r="I20" s="435"/>
      <c r="J20" s="439"/>
      <c r="K20" s="435"/>
      <c r="L20" s="435"/>
      <c r="M20" s="435"/>
      <c r="O20" s="439"/>
      <c r="P20" s="435"/>
      <c r="Q20" s="435"/>
      <c r="R20" s="435"/>
    </row>
    <row r="21" spans="1:18" ht="15">
      <c r="A21" s="438" t="s">
        <v>282</v>
      </c>
      <c r="B21" s="436"/>
      <c r="C21" s="436"/>
      <c r="D21" s="436"/>
      <c r="E21" s="436"/>
      <c r="F21" s="436"/>
      <c r="G21" s="436"/>
      <c r="H21" s="436"/>
      <c r="I21" s="436"/>
      <c r="J21" s="436"/>
      <c r="O21" s="436"/>
    </row>
    <row r="22" spans="1:18" ht="15">
      <c r="A22" s="438" t="s">
        <v>283</v>
      </c>
      <c r="B22" s="436"/>
      <c r="C22" s="436"/>
      <c r="D22" s="436"/>
      <c r="E22" s="436"/>
      <c r="F22" s="436"/>
      <c r="G22" s="436"/>
      <c r="H22" s="436"/>
      <c r="I22" s="436"/>
      <c r="J22" s="436"/>
      <c r="O22" s="436"/>
    </row>
    <row r="23" spans="1:18" ht="15">
      <c r="A23" s="438" t="s">
        <v>284</v>
      </c>
    </row>
    <row r="24" spans="1:18" ht="15">
      <c r="A24" s="440" t="s">
        <v>285</v>
      </c>
    </row>
  </sheetData>
  <mergeCells count="5">
    <mergeCell ref="B4:E4"/>
    <mergeCell ref="F4:I4"/>
    <mergeCell ref="J4:M4"/>
    <mergeCell ref="O4:R4"/>
    <mergeCell ref="O3:R3"/>
  </mergeCells>
  <pageMargins left="0.43" right="0.38" top="0.68" bottom="0.63" header="0.5" footer="0.5"/>
  <pageSetup paperSize="9" scale="5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pageSetUpPr fitToPage="1"/>
  </sheetPr>
  <dimension ref="A1:R22"/>
  <sheetViews>
    <sheetView showGridLines="0" view="pageBreakPreview" zoomScale="70" zoomScaleNormal="85" zoomScaleSheetLayoutView="70" workbookViewId="0">
      <selection activeCell="F30" sqref="F30"/>
    </sheetView>
  </sheetViews>
  <sheetFormatPr defaultColWidth="9.140625" defaultRowHeight="12.75"/>
  <cols>
    <col min="1" max="1" width="76.7109375" style="108" customWidth="1"/>
    <col min="2" max="13" width="11.7109375" style="108" customWidth="1"/>
    <col min="14" max="14" width="2.7109375" style="108" customWidth="1"/>
    <col min="15" max="18" width="11.7109375" style="108" customWidth="1"/>
    <col min="19" max="16384" width="9.140625" style="108"/>
  </cols>
  <sheetData>
    <row r="1" spans="1:18" s="435" customFormat="1" ht="12.95" customHeight="1">
      <c r="A1" s="384"/>
      <c r="B1" s="455"/>
      <c r="C1" s="455"/>
      <c r="D1" s="455"/>
      <c r="E1" s="455"/>
      <c r="F1" s="455"/>
      <c r="G1" s="455"/>
      <c r="H1" s="455"/>
      <c r="I1" s="455"/>
      <c r="J1" s="455"/>
      <c r="K1" s="455"/>
      <c r="L1" s="455"/>
      <c r="M1" s="455"/>
      <c r="N1" s="455"/>
      <c r="O1" s="455"/>
      <c r="P1" s="455"/>
      <c r="Q1" s="455"/>
      <c r="R1" s="455"/>
    </row>
    <row r="2" spans="1:18" ht="12.95" customHeight="1" thickBot="1">
      <c r="A2" s="384"/>
      <c r="B2" s="454"/>
      <c r="C2" s="454"/>
      <c r="D2" s="454"/>
      <c r="E2" s="454"/>
      <c r="F2" s="454"/>
      <c r="G2" s="454"/>
      <c r="H2" s="454"/>
      <c r="I2" s="454"/>
      <c r="J2" s="454"/>
      <c r="K2" s="454"/>
      <c r="L2" s="454"/>
      <c r="M2" s="454"/>
      <c r="N2" s="453"/>
      <c r="O2" s="454"/>
      <c r="P2" s="454"/>
      <c r="Q2" s="454"/>
      <c r="R2" s="454"/>
    </row>
    <row r="3" spans="1:18" ht="16.5" thickBot="1">
      <c r="A3" s="289" t="s">
        <v>272</v>
      </c>
      <c r="B3" s="452"/>
      <c r="C3" s="452"/>
      <c r="D3" s="452"/>
      <c r="E3" s="452"/>
      <c r="F3" s="452"/>
      <c r="G3" s="452"/>
      <c r="H3" s="452"/>
      <c r="I3" s="452"/>
      <c r="J3" s="452"/>
      <c r="K3" s="452"/>
      <c r="L3" s="452"/>
      <c r="M3" s="452"/>
      <c r="O3" s="456" t="s">
        <v>288</v>
      </c>
      <c r="P3" s="456"/>
      <c r="Q3" s="456"/>
      <c r="R3" s="457"/>
    </row>
    <row r="4" spans="1:18" ht="16.5" thickBot="1">
      <c r="A4" s="292" t="s">
        <v>27</v>
      </c>
      <c r="B4" s="459">
        <v>2016</v>
      </c>
      <c r="C4" s="460"/>
      <c r="D4" s="460"/>
      <c r="E4" s="461"/>
      <c r="F4" s="462">
        <v>2017</v>
      </c>
      <c r="G4" s="463"/>
      <c r="H4" s="463"/>
      <c r="I4" s="464"/>
      <c r="J4" s="465">
        <v>2018</v>
      </c>
      <c r="K4" s="466"/>
      <c r="L4" s="466"/>
      <c r="M4" s="467"/>
      <c r="O4" s="465">
        <v>2018</v>
      </c>
      <c r="P4" s="466"/>
      <c r="Q4" s="466"/>
      <c r="R4" s="467"/>
    </row>
    <row r="5" spans="1:18" ht="16.5" thickBot="1">
      <c r="A5" s="413" t="s">
        <v>115</v>
      </c>
      <c r="B5" s="311" t="s">
        <v>109</v>
      </c>
      <c r="C5" s="311" t="s">
        <v>110</v>
      </c>
      <c r="D5" s="311" t="s">
        <v>111</v>
      </c>
      <c r="E5" s="312" t="s">
        <v>112</v>
      </c>
      <c r="F5" s="313" t="s">
        <v>109</v>
      </c>
      <c r="G5" s="313" t="s">
        <v>110</v>
      </c>
      <c r="H5" s="313" t="s">
        <v>111</v>
      </c>
      <c r="I5" s="314" t="s">
        <v>112</v>
      </c>
      <c r="J5" s="315" t="s">
        <v>109</v>
      </c>
      <c r="K5" s="315" t="s">
        <v>110</v>
      </c>
      <c r="L5" s="315" t="s">
        <v>111</v>
      </c>
      <c r="M5" s="316" t="s">
        <v>112</v>
      </c>
      <c r="O5" s="315" t="s">
        <v>109</v>
      </c>
      <c r="P5" s="315" t="s">
        <v>110</v>
      </c>
      <c r="Q5" s="315" t="s">
        <v>111</v>
      </c>
      <c r="R5" s="316" t="s">
        <v>112</v>
      </c>
    </row>
    <row r="6" spans="1:18" ht="15">
      <c r="A6" s="30" t="s">
        <v>37</v>
      </c>
      <c r="B6" s="52">
        <v>2340.3537649359528</v>
      </c>
      <c r="C6" s="52">
        <v>2477.8533690941044</v>
      </c>
      <c r="D6" s="52">
        <v>2250.0772223624663</v>
      </c>
      <c r="E6" s="52">
        <v>2455.0327006149782</v>
      </c>
      <c r="F6" s="94">
        <v>2353.6554482777833</v>
      </c>
      <c r="G6" s="94">
        <v>2277.1834330413017</v>
      </c>
      <c r="H6" s="94">
        <v>2195.2629051957247</v>
      </c>
      <c r="I6" s="94">
        <v>2380.1700253245599</v>
      </c>
      <c r="J6" s="156">
        <v>2215.6612953326958</v>
      </c>
      <c r="K6" s="156">
        <v>0</v>
      </c>
      <c r="L6" s="156">
        <v>0</v>
      </c>
      <c r="M6" s="156">
        <v>0</v>
      </c>
      <c r="O6" s="156">
        <v>2189.3568663226947</v>
      </c>
      <c r="P6" s="156">
        <v>0</v>
      </c>
      <c r="Q6" s="156">
        <v>0</v>
      </c>
      <c r="R6" s="156">
        <v>0</v>
      </c>
    </row>
    <row r="7" spans="1:18" ht="15">
      <c r="A7" s="30" t="s">
        <v>20</v>
      </c>
      <c r="B7" s="52">
        <v>1148.5493714737377</v>
      </c>
      <c r="C7" s="52">
        <v>1108.7409486729266</v>
      </c>
      <c r="D7" s="52">
        <v>1000.6418353084439</v>
      </c>
      <c r="E7" s="52">
        <v>1117.5664036716234</v>
      </c>
      <c r="F7" s="94">
        <v>1066.9453879015759</v>
      </c>
      <c r="G7" s="94">
        <v>1093.660851695674</v>
      </c>
      <c r="H7" s="94">
        <v>974.69829368658111</v>
      </c>
      <c r="I7" s="94">
        <v>1075.6678323565325</v>
      </c>
      <c r="J7" s="156">
        <v>1008.3542324252639</v>
      </c>
      <c r="K7" s="156">
        <v>0</v>
      </c>
      <c r="L7" s="156">
        <v>0</v>
      </c>
      <c r="M7" s="156">
        <v>0</v>
      </c>
      <c r="O7" s="156">
        <v>1023.16988951847</v>
      </c>
      <c r="P7" s="156">
        <v>0</v>
      </c>
      <c r="Q7" s="156">
        <v>0</v>
      </c>
      <c r="R7" s="156">
        <v>0</v>
      </c>
    </row>
    <row r="8" spans="1:18" ht="15">
      <c r="A8" s="30" t="s">
        <v>10</v>
      </c>
      <c r="B8" s="52">
        <v>634.21191528296811</v>
      </c>
      <c r="C8" s="52">
        <v>637.62357325297262</v>
      </c>
      <c r="D8" s="52">
        <v>534.31689277205692</v>
      </c>
      <c r="E8" s="52">
        <v>526.4408663647273</v>
      </c>
      <c r="F8" s="94">
        <v>512.31669762101126</v>
      </c>
      <c r="G8" s="94">
        <v>538.51525832457241</v>
      </c>
      <c r="H8" s="94">
        <v>495.32664891669799</v>
      </c>
      <c r="I8" s="94">
        <v>589.86995875600178</v>
      </c>
      <c r="J8" s="156">
        <v>502.51560739874594</v>
      </c>
      <c r="K8" s="156">
        <v>0</v>
      </c>
      <c r="L8" s="156">
        <v>0</v>
      </c>
      <c r="M8" s="156">
        <v>0</v>
      </c>
      <c r="O8" s="156">
        <v>517.76730546410295</v>
      </c>
      <c r="P8" s="156">
        <v>0</v>
      </c>
      <c r="Q8" s="156">
        <v>0</v>
      </c>
      <c r="R8" s="156">
        <v>0</v>
      </c>
    </row>
    <row r="9" spans="1:18" ht="15">
      <c r="A9" s="30" t="s">
        <v>161</v>
      </c>
      <c r="B9" s="52">
        <v>1967.0016696572191</v>
      </c>
      <c r="C9" s="52">
        <v>1805.5760129537846</v>
      </c>
      <c r="D9" s="52">
        <v>1803.3704397399474</v>
      </c>
      <c r="E9" s="52">
        <v>1827.9000317320197</v>
      </c>
      <c r="F9" s="94">
        <v>1835.0646260579097</v>
      </c>
      <c r="G9" s="94">
        <v>1707.0939872553972</v>
      </c>
      <c r="H9" s="94">
        <v>1664.3637221582003</v>
      </c>
      <c r="I9" s="94">
        <v>1762.819985074646</v>
      </c>
      <c r="J9" s="156">
        <v>1708.4937207773814</v>
      </c>
      <c r="K9" s="156">
        <v>0</v>
      </c>
      <c r="L9" s="156">
        <v>0</v>
      </c>
      <c r="M9" s="156">
        <v>0</v>
      </c>
      <c r="O9" s="156">
        <v>1716.6830027727046</v>
      </c>
      <c r="P9" s="156">
        <v>0</v>
      </c>
      <c r="Q9" s="156">
        <v>0</v>
      </c>
      <c r="R9" s="156">
        <v>0</v>
      </c>
    </row>
    <row r="10" spans="1:18" ht="15">
      <c r="A10" s="30" t="s">
        <v>180</v>
      </c>
      <c r="B10" s="52">
        <v>983.65849238811575</v>
      </c>
      <c r="C10" s="52">
        <v>1039.4149961661435</v>
      </c>
      <c r="D10" s="52">
        <v>1024.86209056693</v>
      </c>
      <c r="E10" s="52">
        <v>996.10327346352733</v>
      </c>
      <c r="F10" s="94">
        <v>927.88143949683808</v>
      </c>
      <c r="G10" s="94">
        <v>902.26390116541552</v>
      </c>
      <c r="H10" s="94">
        <v>912.53491988795258</v>
      </c>
      <c r="I10" s="94">
        <v>977.24106014689278</v>
      </c>
      <c r="J10" s="156">
        <v>966.80662982993294</v>
      </c>
      <c r="K10" s="156">
        <v>0</v>
      </c>
      <c r="L10" s="156">
        <v>0</v>
      </c>
      <c r="M10" s="156">
        <v>0</v>
      </c>
      <c r="O10" s="156">
        <v>971.78961207342491</v>
      </c>
      <c r="P10" s="156">
        <v>0</v>
      </c>
      <c r="Q10" s="156">
        <v>0</v>
      </c>
      <c r="R10" s="156">
        <v>0</v>
      </c>
    </row>
    <row r="11" spans="1:18" ht="15">
      <c r="A11" s="30" t="s">
        <v>103</v>
      </c>
      <c r="B11" s="52">
        <v>1082.1124507002035</v>
      </c>
      <c r="C11" s="52">
        <v>1084.8584744948705</v>
      </c>
      <c r="D11" s="52">
        <v>1059.1419343025077</v>
      </c>
      <c r="E11" s="52">
        <v>1141.8286931504826</v>
      </c>
      <c r="F11" s="94">
        <v>1075.7463171651</v>
      </c>
      <c r="G11" s="94">
        <v>1061.5202549908768</v>
      </c>
      <c r="H11" s="94">
        <v>1082.3845051161743</v>
      </c>
      <c r="I11" s="94">
        <v>1090.3157426801063</v>
      </c>
      <c r="J11" s="156">
        <v>1090.4055011628805</v>
      </c>
      <c r="K11" s="156">
        <v>0</v>
      </c>
      <c r="L11" s="156">
        <v>0</v>
      </c>
      <c r="M11" s="156">
        <v>0</v>
      </c>
      <c r="O11" s="156">
        <v>1096.8355626378805</v>
      </c>
      <c r="P11" s="156">
        <v>0</v>
      </c>
      <c r="Q11" s="156">
        <v>0</v>
      </c>
      <c r="R11" s="156">
        <v>0</v>
      </c>
    </row>
    <row r="12" spans="1:18" ht="15">
      <c r="A12" s="30" t="s">
        <v>23</v>
      </c>
      <c r="B12" s="52">
        <v>766.2855551232002</v>
      </c>
      <c r="C12" s="52">
        <v>723.09951034285189</v>
      </c>
      <c r="D12" s="52">
        <v>721.08950620498103</v>
      </c>
      <c r="E12" s="52">
        <v>839.79137165392922</v>
      </c>
      <c r="F12" s="94">
        <v>738.8802485411818</v>
      </c>
      <c r="G12" s="94">
        <v>794.98172752230857</v>
      </c>
      <c r="H12" s="94">
        <v>538.71170032756413</v>
      </c>
      <c r="I12" s="94">
        <v>715.03603357920747</v>
      </c>
      <c r="J12" s="156">
        <v>651.4396164091163</v>
      </c>
      <c r="K12" s="156">
        <v>0</v>
      </c>
      <c r="L12" s="156">
        <v>0</v>
      </c>
      <c r="M12" s="156">
        <v>0</v>
      </c>
      <c r="O12" s="156">
        <v>651.33393390911624</v>
      </c>
      <c r="P12" s="156">
        <v>0</v>
      </c>
      <c r="Q12" s="156">
        <v>0</v>
      </c>
      <c r="R12" s="156">
        <v>0</v>
      </c>
    </row>
    <row r="13" spans="1:18" ht="15">
      <c r="A13" s="30" t="s">
        <v>165</v>
      </c>
      <c r="B13" s="52">
        <v>654.60002078628656</v>
      </c>
      <c r="C13" s="52">
        <v>668.06593941167341</v>
      </c>
      <c r="D13" s="52">
        <v>646.70997779641266</v>
      </c>
      <c r="E13" s="52">
        <v>724.80361038767205</v>
      </c>
      <c r="F13" s="94">
        <v>726.40259668235217</v>
      </c>
      <c r="G13" s="94">
        <v>643.24921102702342</v>
      </c>
      <c r="H13" s="94">
        <v>663.56029345918887</v>
      </c>
      <c r="I13" s="94">
        <v>730.07272681712311</v>
      </c>
      <c r="J13" s="156">
        <v>654.00793023424001</v>
      </c>
      <c r="K13" s="156">
        <v>0</v>
      </c>
      <c r="L13" s="156">
        <v>0</v>
      </c>
      <c r="M13" s="156">
        <v>0</v>
      </c>
      <c r="O13" s="156">
        <v>654.00793023424001</v>
      </c>
      <c r="P13" s="156">
        <v>0</v>
      </c>
      <c r="Q13" s="156">
        <v>0</v>
      </c>
      <c r="R13" s="156">
        <v>0</v>
      </c>
    </row>
    <row r="14" spans="1:18" ht="15">
      <c r="A14" s="30" t="s">
        <v>71</v>
      </c>
      <c r="B14" s="52">
        <v>458.03163668336094</v>
      </c>
      <c r="C14" s="52">
        <v>473.58208398733598</v>
      </c>
      <c r="D14" s="52">
        <v>424.77969286791108</v>
      </c>
      <c r="E14" s="52">
        <v>484.96874732588321</v>
      </c>
      <c r="F14" s="94">
        <v>455.38723864755008</v>
      </c>
      <c r="G14" s="94">
        <v>433.56477807426677</v>
      </c>
      <c r="H14" s="94">
        <v>394.8293642063428</v>
      </c>
      <c r="I14" s="94">
        <v>486.78278386429383</v>
      </c>
      <c r="J14" s="156">
        <v>422.6208133867143</v>
      </c>
      <c r="K14" s="156">
        <v>0</v>
      </c>
      <c r="L14" s="156">
        <v>0</v>
      </c>
      <c r="M14" s="156">
        <v>0</v>
      </c>
      <c r="O14" s="156">
        <v>433.57835699571433</v>
      </c>
      <c r="P14" s="156">
        <v>0</v>
      </c>
      <c r="Q14" s="156">
        <v>0</v>
      </c>
      <c r="R14" s="156">
        <v>0</v>
      </c>
    </row>
    <row r="15" spans="1:18" ht="15">
      <c r="A15" s="30" t="s">
        <v>59</v>
      </c>
      <c r="B15" s="52">
        <v>1277.1920852883916</v>
      </c>
      <c r="C15" s="52">
        <v>1343.0261714364785</v>
      </c>
      <c r="D15" s="52">
        <v>1299.6231028418715</v>
      </c>
      <c r="E15" s="52">
        <v>1388.4874678417</v>
      </c>
      <c r="F15" s="94">
        <v>1344.7112302636149</v>
      </c>
      <c r="G15" s="94">
        <v>1364.557950752808</v>
      </c>
      <c r="H15" s="94">
        <v>1192.6958980627469</v>
      </c>
      <c r="I15" s="94">
        <v>1397.3480106894126</v>
      </c>
      <c r="J15" s="156">
        <v>1289.1771175871061</v>
      </c>
      <c r="K15" s="156">
        <v>0</v>
      </c>
      <c r="L15" s="156">
        <v>0</v>
      </c>
      <c r="M15" s="156">
        <v>0</v>
      </c>
      <c r="O15" s="156">
        <v>1289.1771175871061</v>
      </c>
      <c r="P15" s="156">
        <v>0</v>
      </c>
      <c r="Q15" s="156">
        <v>0</v>
      </c>
      <c r="R15" s="156">
        <v>0</v>
      </c>
    </row>
    <row r="16" spans="1:18" ht="15">
      <c r="A16" s="30" t="s">
        <v>88</v>
      </c>
      <c r="B16" s="52">
        <v>-611.38086017874775</v>
      </c>
      <c r="C16" s="52">
        <v>-656.25783352325743</v>
      </c>
      <c r="D16" s="52">
        <v>-646.48020798687139</v>
      </c>
      <c r="E16" s="52">
        <v>-591.14291358944865</v>
      </c>
      <c r="F16" s="94">
        <v>-658.86462669109824</v>
      </c>
      <c r="G16" s="94">
        <v>-660.63875608940543</v>
      </c>
      <c r="H16" s="94">
        <v>-689.46358345226326</v>
      </c>
      <c r="I16" s="94">
        <v>-718.03644148550302</v>
      </c>
      <c r="J16" s="156">
        <v>-919.47697498146226</v>
      </c>
      <c r="K16" s="156">
        <v>0</v>
      </c>
      <c r="L16" s="156">
        <v>0</v>
      </c>
      <c r="M16" s="156">
        <v>0</v>
      </c>
      <c r="O16" s="156">
        <v>-919.47697498146226</v>
      </c>
      <c r="P16" s="156">
        <v>0</v>
      </c>
      <c r="Q16" s="156">
        <v>0</v>
      </c>
      <c r="R16" s="156">
        <v>0</v>
      </c>
    </row>
    <row r="17" spans="1:18" ht="15.75">
      <c r="A17" s="81" t="s">
        <v>273</v>
      </c>
      <c r="B17" s="53">
        <v>10700.61610214069</v>
      </c>
      <c r="C17" s="53">
        <v>10705.583246289885</v>
      </c>
      <c r="D17" s="53">
        <v>10118.132486776656</v>
      </c>
      <c r="E17" s="53">
        <v>10911.780252617096</v>
      </c>
      <c r="F17" s="96">
        <v>10378.126603963818</v>
      </c>
      <c r="G17" s="96">
        <v>10155.952597760239</v>
      </c>
      <c r="H17" s="96">
        <v>9424.9046675649115</v>
      </c>
      <c r="I17" s="96">
        <v>10487.287717803272</v>
      </c>
      <c r="J17" s="168">
        <v>9590.0054895626145</v>
      </c>
      <c r="K17" s="168">
        <v>0</v>
      </c>
      <c r="L17" s="168">
        <v>0</v>
      </c>
      <c r="M17" s="168">
        <v>0</v>
      </c>
      <c r="O17" s="168">
        <v>9624.2226025339933</v>
      </c>
      <c r="P17" s="168">
        <v>0</v>
      </c>
      <c r="Q17" s="168">
        <v>0</v>
      </c>
      <c r="R17" s="168">
        <v>0</v>
      </c>
    </row>
    <row r="18" spans="1:18" ht="15">
      <c r="A18" s="432"/>
      <c r="B18" s="370"/>
      <c r="C18" s="370"/>
      <c r="D18" s="370"/>
      <c r="E18" s="370"/>
      <c r="F18" s="371"/>
      <c r="G18" s="371"/>
      <c r="H18" s="371"/>
      <c r="I18" s="371"/>
      <c r="J18" s="371"/>
      <c r="K18" s="371"/>
      <c r="L18" s="371"/>
      <c r="M18" s="433"/>
      <c r="O18" s="371"/>
      <c r="P18" s="371"/>
      <c r="Q18" s="371"/>
      <c r="R18" s="433"/>
    </row>
    <row r="19" spans="1:18" ht="15">
      <c r="A19" s="432"/>
      <c r="B19" s="434"/>
      <c r="C19" s="434"/>
      <c r="D19" s="434"/>
      <c r="E19" s="434"/>
      <c r="F19" s="434"/>
      <c r="G19" s="434"/>
      <c r="H19" s="434"/>
      <c r="I19" s="434"/>
      <c r="J19" s="434"/>
      <c r="K19" s="434"/>
      <c r="L19" s="434"/>
      <c r="M19" s="434"/>
      <c r="O19" s="434"/>
      <c r="P19" s="434"/>
      <c r="Q19" s="434"/>
      <c r="R19" s="434"/>
    </row>
    <row r="20" spans="1:18">
      <c r="B20" s="435"/>
      <c r="C20" s="435"/>
      <c r="D20" s="435"/>
      <c r="E20" s="435"/>
      <c r="F20" s="435"/>
      <c r="G20" s="435"/>
      <c r="H20" s="435"/>
      <c r="I20" s="435"/>
      <c r="J20" s="435"/>
      <c r="K20" s="435"/>
      <c r="L20" s="435"/>
      <c r="M20" s="435"/>
      <c r="O20" s="435"/>
      <c r="P20" s="435"/>
      <c r="Q20" s="435"/>
      <c r="R20" s="435"/>
    </row>
    <row r="21" spans="1:18">
      <c r="B21" s="436"/>
      <c r="C21" s="436"/>
      <c r="D21" s="436"/>
      <c r="E21" s="436"/>
      <c r="F21" s="436"/>
    </row>
    <row r="22" spans="1:18">
      <c r="B22" s="436"/>
      <c r="C22" s="436"/>
      <c r="D22" s="436"/>
      <c r="E22" s="436"/>
      <c r="F22" s="436"/>
    </row>
  </sheetData>
  <mergeCells count="5">
    <mergeCell ref="B4:E4"/>
    <mergeCell ref="F4:I4"/>
    <mergeCell ref="J4:M4"/>
    <mergeCell ref="O4:R4"/>
    <mergeCell ref="O3:R3"/>
  </mergeCells>
  <pageMargins left="0.43" right="0.38" top="0.68" bottom="0.63" header="0.5" footer="0.5"/>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9" enableFormatConditionsCalculation="0">
    <tabColor indexed="24"/>
    <pageSetUpPr fitToPage="1"/>
  </sheetPr>
  <dimension ref="A1:V56"/>
  <sheetViews>
    <sheetView showGridLines="0" view="pageBreakPreview" zoomScale="70" zoomScaleNormal="100" zoomScaleSheetLayoutView="70" workbookViewId="0">
      <selection activeCell="A3" sqref="A3"/>
    </sheetView>
  </sheetViews>
  <sheetFormatPr defaultColWidth="11.42578125" defaultRowHeight="12.75"/>
  <cols>
    <col min="1" max="1" width="76.7109375" customWidth="1"/>
    <col min="2" max="13" width="9.7109375" customWidth="1"/>
    <col min="14" max="14" width="2.7109375" customWidth="1"/>
    <col min="15" max="18" width="9.7109375" style="203" customWidth="1"/>
  </cols>
  <sheetData>
    <row r="1" spans="1:22">
      <c r="B1" s="129"/>
    </row>
    <row r="2" spans="1:22" ht="13.5" thickBot="1"/>
    <row r="3" spans="1:22" ht="16.5" thickBot="1">
      <c r="A3" s="289" t="s">
        <v>20</v>
      </c>
      <c r="B3" s="290"/>
      <c r="C3" s="290"/>
      <c r="D3" s="290"/>
      <c r="E3" s="290"/>
      <c r="F3" s="290"/>
      <c r="G3" s="290"/>
      <c r="H3" s="290"/>
      <c r="I3" s="290"/>
      <c r="J3" s="290"/>
      <c r="K3" s="290"/>
      <c r="L3" s="290"/>
      <c r="M3" s="291"/>
      <c r="O3" s="456" t="s">
        <v>288</v>
      </c>
      <c r="P3" s="456"/>
      <c r="Q3" s="456"/>
      <c r="R3" s="457"/>
    </row>
    <row r="4" spans="1:22" ht="15.75" customHeight="1" thickBot="1">
      <c r="A4" s="292"/>
      <c r="B4" s="459">
        <v>2016</v>
      </c>
      <c r="C4" s="460"/>
      <c r="D4" s="460"/>
      <c r="E4" s="461"/>
      <c r="F4" s="462">
        <v>2017</v>
      </c>
      <c r="G4" s="463"/>
      <c r="H4" s="463"/>
      <c r="I4" s="464"/>
      <c r="J4" s="465">
        <v>2018</v>
      </c>
      <c r="K4" s="466"/>
      <c r="L4" s="466"/>
      <c r="M4" s="467"/>
      <c r="O4" s="465">
        <v>2018</v>
      </c>
      <c r="P4" s="466"/>
      <c r="Q4" s="466"/>
      <c r="R4" s="467"/>
    </row>
    <row r="5" spans="1:22" ht="15.75" customHeight="1" thickBot="1">
      <c r="A5" s="293" t="s">
        <v>115</v>
      </c>
      <c r="B5" s="294" t="s">
        <v>109</v>
      </c>
      <c r="C5" s="294" t="s">
        <v>110</v>
      </c>
      <c r="D5" s="294" t="s">
        <v>111</v>
      </c>
      <c r="E5" s="295" t="s">
        <v>112</v>
      </c>
      <c r="F5" s="296" t="s">
        <v>109</v>
      </c>
      <c r="G5" s="296" t="s">
        <v>110</v>
      </c>
      <c r="H5" s="296" t="s">
        <v>111</v>
      </c>
      <c r="I5" s="297" t="s">
        <v>112</v>
      </c>
      <c r="J5" s="298" t="s">
        <v>109</v>
      </c>
      <c r="K5" s="298" t="s">
        <v>110</v>
      </c>
      <c r="L5" s="298" t="s">
        <v>111</v>
      </c>
      <c r="M5" s="299" t="s">
        <v>112</v>
      </c>
      <c r="O5" s="298" t="s">
        <v>109</v>
      </c>
      <c r="P5" s="298" t="s">
        <v>110</v>
      </c>
      <c r="Q5" s="298" t="s">
        <v>111</v>
      </c>
      <c r="R5" s="299" t="s">
        <v>112</v>
      </c>
    </row>
    <row r="6" spans="1:22" ht="15.75" customHeight="1">
      <c r="A6" s="30" t="s">
        <v>45</v>
      </c>
      <c r="B6" s="22">
        <v>1578.1399235467402</v>
      </c>
      <c r="C6" s="22">
        <v>1566.9768596918002</v>
      </c>
      <c r="D6" s="22">
        <v>1545.8427044866698</v>
      </c>
      <c r="E6" s="22">
        <v>1235.3647866486499</v>
      </c>
      <c r="F6" s="85">
        <v>1482.31729063936</v>
      </c>
      <c r="G6" s="85">
        <v>1509.0875987162001</v>
      </c>
      <c r="H6" s="85">
        <v>1574.0579132270695</v>
      </c>
      <c r="I6" s="85">
        <v>1557.2042495167807</v>
      </c>
      <c r="J6" s="151">
        <v>1527.00213505743</v>
      </c>
      <c r="K6" s="151">
        <v>0</v>
      </c>
      <c r="L6" s="151">
        <v>0</v>
      </c>
      <c r="M6" s="151">
        <v>0</v>
      </c>
      <c r="N6" s="84"/>
      <c r="O6" s="151">
        <v>1526.90005853517</v>
      </c>
      <c r="P6" s="151">
        <v>0</v>
      </c>
      <c r="Q6" s="151">
        <v>0</v>
      </c>
      <c r="R6" s="151">
        <v>0</v>
      </c>
    </row>
    <row r="7" spans="1:22" ht="15.75" customHeight="1">
      <c r="A7" s="30" t="s">
        <v>61</v>
      </c>
      <c r="B7" s="22">
        <v>143.88192768669998</v>
      </c>
      <c r="C7" s="22">
        <v>147.16152290607002</v>
      </c>
      <c r="D7" s="22">
        <v>139.23909580090998</v>
      </c>
      <c r="E7" s="22">
        <v>126.44436601941999</v>
      </c>
      <c r="F7" s="85">
        <v>186.562350455445</v>
      </c>
      <c r="G7" s="85">
        <v>139.36334009167805</v>
      </c>
      <c r="H7" s="85">
        <v>133.3904289966859</v>
      </c>
      <c r="I7" s="85">
        <v>136.7517427241591</v>
      </c>
      <c r="J7" s="151">
        <v>132.81431852247999</v>
      </c>
      <c r="K7" s="151">
        <v>0</v>
      </c>
      <c r="L7" s="151">
        <v>0</v>
      </c>
      <c r="M7" s="151">
        <v>0</v>
      </c>
      <c r="N7" s="84"/>
      <c r="O7" s="151">
        <v>132.81431852247999</v>
      </c>
      <c r="P7" s="151">
        <v>0</v>
      </c>
      <c r="Q7" s="151">
        <v>0</v>
      </c>
      <c r="R7" s="151">
        <v>0</v>
      </c>
    </row>
    <row r="8" spans="1:22" ht="15.75" customHeight="1">
      <c r="A8" s="31" t="s">
        <v>6</v>
      </c>
      <c r="B8" s="23">
        <v>1722.0218512334402</v>
      </c>
      <c r="C8" s="23">
        <v>1714.1383825978703</v>
      </c>
      <c r="D8" s="23">
        <v>1685.0818002875794</v>
      </c>
      <c r="E8" s="23">
        <v>1361.8091526680701</v>
      </c>
      <c r="F8" s="86">
        <v>1668.879641094805</v>
      </c>
      <c r="G8" s="86">
        <v>1648.4509388078779</v>
      </c>
      <c r="H8" s="86">
        <v>1707.4483422237554</v>
      </c>
      <c r="I8" s="86">
        <v>1693.9559922409398</v>
      </c>
      <c r="J8" s="152">
        <v>1659.8164535799101</v>
      </c>
      <c r="K8" s="152">
        <v>0</v>
      </c>
      <c r="L8" s="152">
        <v>0</v>
      </c>
      <c r="M8" s="152">
        <v>0</v>
      </c>
      <c r="N8" s="84"/>
      <c r="O8" s="152">
        <v>1659.7143770576499</v>
      </c>
      <c r="P8" s="152">
        <v>0</v>
      </c>
      <c r="Q8" s="152">
        <v>0</v>
      </c>
      <c r="R8" s="152">
        <v>0</v>
      </c>
    </row>
    <row r="9" spans="1:22" ht="15.75" customHeight="1">
      <c r="A9" s="30" t="s">
        <v>131</v>
      </c>
      <c r="B9" s="22">
        <v>80.384773513099987</v>
      </c>
      <c r="C9" s="22">
        <v>90.336251317802038</v>
      </c>
      <c r="D9" s="22">
        <v>93.89140133762595</v>
      </c>
      <c r="E9" s="22">
        <v>85.95147002255203</v>
      </c>
      <c r="F9" s="85">
        <v>86.349990364326004</v>
      </c>
      <c r="G9" s="85">
        <v>87.437545911260969</v>
      </c>
      <c r="H9" s="85">
        <v>103.567147102306</v>
      </c>
      <c r="I9" s="85">
        <v>101.87285864412303</v>
      </c>
      <c r="J9" s="151">
        <v>90.266461317634011</v>
      </c>
      <c r="K9" s="151">
        <v>0</v>
      </c>
      <c r="L9" s="151">
        <v>0</v>
      </c>
      <c r="M9" s="151">
        <v>0</v>
      </c>
      <c r="N9" s="84"/>
      <c r="O9" s="151">
        <v>90.266461317634011</v>
      </c>
      <c r="P9" s="151">
        <v>0</v>
      </c>
      <c r="Q9" s="151">
        <v>0</v>
      </c>
      <c r="R9" s="151">
        <v>0</v>
      </c>
    </row>
    <row r="10" spans="1:22" ht="15.75" customHeight="1">
      <c r="A10" s="31" t="s">
        <v>44</v>
      </c>
      <c r="B10" s="24">
        <v>1802.4066247465403</v>
      </c>
      <c r="C10" s="24">
        <v>1804.4746339156723</v>
      </c>
      <c r="D10" s="24">
        <v>1778.9732016252055</v>
      </c>
      <c r="E10" s="24">
        <v>1447.7606226906219</v>
      </c>
      <c r="F10" s="87">
        <v>1755.229631459131</v>
      </c>
      <c r="G10" s="87">
        <v>1735.8884847191391</v>
      </c>
      <c r="H10" s="87">
        <v>1811.015489326061</v>
      </c>
      <c r="I10" s="87">
        <v>1795.8288508850628</v>
      </c>
      <c r="J10" s="153">
        <v>1750.082914897544</v>
      </c>
      <c r="K10" s="153">
        <v>0</v>
      </c>
      <c r="L10" s="153">
        <v>0</v>
      </c>
      <c r="M10" s="153">
        <v>0</v>
      </c>
      <c r="N10" s="84"/>
      <c r="O10" s="153">
        <v>1749.9808383752838</v>
      </c>
      <c r="P10" s="153">
        <v>0</v>
      </c>
      <c r="Q10" s="153">
        <v>0</v>
      </c>
      <c r="R10" s="153">
        <v>0</v>
      </c>
    </row>
    <row r="11" spans="1:22" ht="15.75" customHeight="1">
      <c r="A11" s="30" t="s">
        <v>58</v>
      </c>
      <c r="B11" s="25">
        <v>490.78304346132501</v>
      </c>
      <c r="C11" s="25">
        <v>451.76953575582701</v>
      </c>
      <c r="D11" s="25">
        <v>491.77063330035799</v>
      </c>
      <c r="E11" s="25">
        <v>821.70029131218007</v>
      </c>
      <c r="F11" s="88">
        <v>495.92391108482894</v>
      </c>
      <c r="G11" s="88">
        <v>483.34414431396107</v>
      </c>
      <c r="H11" s="88">
        <v>505.36278650665008</v>
      </c>
      <c r="I11" s="88">
        <v>734.74514003297986</v>
      </c>
      <c r="J11" s="154">
        <v>542.42413926057998</v>
      </c>
      <c r="K11" s="154">
        <v>0</v>
      </c>
      <c r="L11" s="154">
        <v>0</v>
      </c>
      <c r="M11" s="154">
        <v>0</v>
      </c>
      <c r="N11" s="84"/>
      <c r="O11" s="154">
        <v>542.1849426408761</v>
      </c>
      <c r="P11" s="154">
        <v>0</v>
      </c>
      <c r="Q11" s="154">
        <v>0</v>
      </c>
      <c r="R11" s="154">
        <v>0</v>
      </c>
    </row>
    <row r="12" spans="1:22" ht="15.75" customHeight="1">
      <c r="A12" s="32" t="s">
        <v>7</v>
      </c>
      <c r="B12" s="26">
        <v>2293.1896682078655</v>
      </c>
      <c r="C12" s="26">
        <v>2256.2441696714991</v>
      </c>
      <c r="D12" s="26">
        <v>2270.7438349255635</v>
      </c>
      <c r="E12" s="26">
        <v>2269.4609140028024</v>
      </c>
      <c r="F12" s="89">
        <v>2251.1535425439602</v>
      </c>
      <c r="G12" s="89">
        <v>2219.2326290330998</v>
      </c>
      <c r="H12" s="89">
        <v>2316.3782758327116</v>
      </c>
      <c r="I12" s="89">
        <v>2530.573990918042</v>
      </c>
      <c r="J12" s="155">
        <v>2292.507054158124</v>
      </c>
      <c r="K12" s="155">
        <v>0</v>
      </c>
      <c r="L12" s="155">
        <v>0</v>
      </c>
      <c r="M12" s="155">
        <v>0</v>
      </c>
      <c r="N12" s="84"/>
      <c r="O12" s="155">
        <v>2292.1657810161601</v>
      </c>
      <c r="P12" s="155">
        <v>0</v>
      </c>
      <c r="Q12" s="155">
        <v>0</v>
      </c>
      <c r="R12" s="155">
        <v>0</v>
      </c>
    </row>
    <row r="13" spans="1:22" ht="15.75" customHeight="1">
      <c r="A13" s="36"/>
      <c r="B13" s="24"/>
      <c r="C13" s="24"/>
      <c r="D13" s="24"/>
      <c r="E13" s="24"/>
      <c r="F13" s="87"/>
      <c r="G13" s="87"/>
      <c r="H13" s="87"/>
      <c r="I13" s="87"/>
      <c r="J13" s="153"/>
      <c r="K13" s="153"/>
      <c r="L13" s="153"/>
      <c r="M13" s="153"/>
      <c r="N13" s="84"/>
      <c r="O13" s="153"/>
      <c r="P13" s="153"/>
      <c r="Q13" s="153"/>
      <c r="R13" s="153"/>
    </row>
    <row r="14" spans="1:22" s="203" customFormat="1" ht="15.75" customHeight="1">
      <c r="A14" s="113" t="s">
        <v>41</v>
      </c>
      <c r="B14" s="22">
        <v>97.599980066868994</v>
      </c>
      <c r="C14" s="22">
        <v>95.452726066261988</v>
      </c>
      <c r="D14" s="22">
        <v>77.944182073306024</v>
      </c>
      <c r="E14" s="22">
        <v>74.757805683374954</v>
      </c>
      <c r="F14" s="85">
        <v>75.120634824197509</v>
      </c>
      <c r="G14" s="85">
        <v>74.328447321983475</v>
      </c>
      <c r="H14" s="85">
        <v>69.622050790399015</v>
      </c>
      <c r="I14" s="85">
        <v>65.828715437923051</v>
      </c>
      <c r="J14" s="230">
        <v>58.131756277664898</v>
      </c>
      <c r="K14" s="230">
        <v>0</v>
      </c>
      <c r="L14" s="230">
        <v>0</v>
      </c>
      <c r="M14" s="230">
        <v>0</v>
      </c>
      <c r="N14" s="252"/>
      <c r="O14" s="230">
        <v>58.133474327466892</v>
      </c>
      <c r="P14" s="230">
        <v>0</v>
      </c>
      <c r="Q14" s="230">
        <v>0</v>
      </c>
      <c r="R14" s="230">
        <v>0</v>
      </c>
      <c r="S14" s="252"/>
      <c r="T14" s="252"/>
      <c r="U14" s="252"/>
      <c r="V14" s="252"/>
    </row>
    <row r="15" spans="1:22" s="203" customFormat="1" ht="15.75" customHeight="1">
      <c r="A15" s="113" t="s">
        <v>148</v>
      </c>
      <c r="B15" s="22">
        <v>620.57948470515896</v>
      </c>
      <c r="C15" s="22">
        <v>617.58423454769115</v>
      </c>
      <c r="D15" s="22">
        <v>616.95902487700982</v>
      </c>
      <c r="E15" s="22">
        <v>637.26482942920006</v>
      </c>
      <c r="F15" s="85">
        <v>619.07871202406795</v>
      </c>
      <c r="G15" s="85">
        <v>659.79342569362211</v>
      </c>
      <c r="H15" s="85">
        <v>674.76296095379985</v>
      </c>
      <c r="I15" s="85">
        <v>706.25770463774984</v>
      </c>
      <c r="J15" s="230">
        <v>659.05436407968398</v>
      </c>
      <c r="K15" s="230">
        <v>0</v>
      </c>
      <c r="L15" s="230">
        <v>0</v>
      </c>
      <c r="M15" s="230">
        <v>0</v>
      </c>
      <c r="N15" s="84"/>
      <c r="O15" s="230">
        <v>661.93909635144814</v>
      </c>
      <c r="P15" s="230">
        <v>0</v>
      </c>
      <c r="Q15" s="230">
        <v>0</v>
      </c>
      <c r="R15" s="230">
        <v>0</v>
      </c>
    </row>
    <row r="16" spans="1:22" s="203" customFormat="1" ht="15.75" customHeight="1">
      <c r="A16" s="113" t="s">
        <v>2</v>
      </c>
      <c r="B16" s="22">
        <v>46.172288729000002</v>
      </c>
      <c r="C16" s="22">
        <v>43.961086595245007</v>
      </c>
      <c r="D16" s="22">
        <v>42.361383336374985</v>
      </c>
      <c r="E16" s="22">
        <v>38.175352996100031</v>
      </c>
      <c r="F16" s="85">
        <v>39.603070558223003</v>
      </c>
      <c r="G16" s="85">
        <v>59.233788825291988</v>
      </c>
      <c r="H16" s="85">
        <v>49.229123495596014</v>
      </c>
      <c r="I16" s="85">
        <v>52.786106425793008</v>
      </c>
      <c r="J16" s="230">
        <v>39.870335081401997</v>
      </c>
      <c r="K16" s="230">
        <v>0</v>
      </c>
      <c r="L16" s="230">
        <v>0</v>
      </c>
      <c r="M16" s="230">
        <v>0</v>
      </c>
      <c r="N16" s="84"/>
      <c r="O16" s="230">
        <v>39.870335081401997</v>
      </c>
      <c r="P16" s="230">
        <v>0</v>
      </c>
      <c r="Q16" s="230">
        <v>0</v>
      </c>
      <c r="R16" s="230">
        <v>0</v>
      </c>
    </row>
    <row r="17" spans="1:18" s="203" customFormat="1" ht="15.75" customHeight="1">
      <c r="A17" s="113" t="s">
        <v>3</v>
      </c>
      <c r="B17" s="22">
        <v>17.019709213809403</v>
      </c>
      <c r="C17" s="22">
        <v>31.229864618954199</v>
      </c>
      <c r="D17" s="22">
        <v>24.126475770774803</v>
      </c>
      <c r="E17" s="22">
        <v>24.644790718643989</v>
      </c>
      <c r="F17" s="85">
        <v>20.172483385438596</v>
      </c>
      <c r="G17" s="85">
        <v>94.459354314102413</v>
      </c>
      <c r="H17" s="85">
        <v>75.092797940811991</v>
      </c>
      <c r="I17" s="85">
        <v>112.87965500856401</v>
      </c>
      <c r="J17" s="230">
        <v>89.770496615108101</v>
      </c>
      <c r="K17" s="230">
        <v>0</v>
      </c>
      <c r="L17" s="230">
        <v>0</v>
      </c>
      <c r="M17" s="230">
        <v>0</v>
      </c>
      <c r="N17" s="84"/>
      <c r="O17" s="230">
        <v>89.770496615108101</v>
      </c>
      <c r="P17" s="230">
        <v>0</v>
      </c>
      <c r="Q17" s="230">
        <v>0</v>
      </c>
      <c r="R17" s="230">
        <v>0</v>
      </c>
    </row>
    <row r="18" spans="1:18" s="203" customFormat="1" ht="15.75" customHeight="1">
      <c r="A18" s="114" t="s">
        <v>4</v>
      </c>
      <c r="B18" s="26">
        <v>781.37146271483698</v>
      </c>
      <c r="C18" s="26">
        <v>788.22791182815308</v>
      </c>
      <c r="D18" s="26">
        <v>761.39106605746974</v>
      </c>
      <c r="E18" s="26">
        <v>774.84277882732022</v>
      </c>
      <c r="F18" s="89">
        <v>753.97490079192698</v>
      </c>
      <c r="G18" s="89">
        <v>887.81501615500292</v>
      </c>
      <c r="H18" s="89">
        <v>868.70693318060034</v>
      </c>
      <c r="I18" s="89">
        <v>937.75218151002991</v>
      </c>
      <c r="J18" s="231">
        <v>846.82695205385903</v>
      </c>
      <c r="K18" s="231">
        <v>0</v>
      </c>
      <c r="L18" s="231">
        <v>0</v>
      </c>
      <c r="M18" s="231">
        <v>0</v>
      </c>
      <c r="N18" s="84"/>
      <c r="O18" s="231">
        <v>849.71340237542495</v>
      </c>
      <c r="P18" s="231">
        <v>0</v>
      </c>
      <c r="Q18" s="231">
        <v>0</v>
      </c>
      <c r="R18" s="231">
        <v>0</v>
      </c>
    </row>
    <row r="19" spans="1:18" s="203" customFormat="1" ht="15.75" customHeight="1">
      <c r="A19" s="113" t="s">
        <v>5</v>
      </c>
      <c r="B19" s="22">
        <v>47.9276062307</v>
      </c>
      <c r="C19" s="22">
        <v>48.287985990979998</v>
      </c>
      <c r="D19" s="22">
        <v>46.17878902282402</v>
      </c>
      <c r="E19" s="22">
        <v>45.984411726305979</v>
      </c>
      <c r="F19" s="85">
        <v>50.766343478703995</v>
      </c>
      <c r="G19" s="85">
        <v>31.89034660711399</v>
      </c>
      <c r="H19" s="85">
        <v>43.646500362760008</v>
      </c>
      <c r="I19" s="85">
        <v>45.82635520989399</v>
      </c>
      <c r="J19" s="230">
        <v>54.047452909744003</v>
      </c>
      <c r="K19" s="230">
        <v>0</v>
      </c>
      <c r="L19" s="230">
        <v>0</v>
      </c>
      <c r="M19" s="230">
        <v>0</v>
      </c>
      <c r="N19" s="84"/>
      <c r="O19" s="230">
        <v>54.047452909744003</v>
      </c>
      <c r="P19" s="230">
        <v>0</v>
      </c>
      <c r="Q19" s="230">
        <v>0</v>
      </c>
      <c r="R19" s="230">
        <v>0</v>
      </c>
    </row>
    <row r="20" spans="1:18" ht="15.75" customHeight="1">
      <c r="A20" s="31" t="s">
        <v>185</v>
      </c>
      <c r="B20" s="23">
        <v>829.29906894553699</v>
      </c>
      <c r="C20" s="23">
        <v>836.51589781912287</v>
      </c>
      <c r="D20" s="23">
        <v>807.56985508030039</v>
      </c>
      <c r="E20" s="23">
        <v>820.82719055362941</v>
      </c>
      <c r="F20" s="86">
        <v>804.741244270631</v>
      </c>
      <c r="G20" s="86">
        <v>919.70536276211885</v>
      </c>
      <c r="H20" s="86">
        <v>912.35343354335964</v>
      </c>
      <c r="I20" s="86">
        <v>983.57853671992052</v>
      </c>
      <c r="J20" s="152">
        <v>900.87440496360296</v>
      </c>
      <c r="K20" s="152">
        <v>0</v>
      </c>
      <c r="L20" s="152">
        <v>0</v>
      </c>
      <c r="M20" s="152">
        <v>0</v>
      </c>
      <c r="N20" s="84"/>
      <c r="O20" s="152">
        <v>903.76085528516899</v>
      </c>
      <c r="P20" s="152">
        <v>0</v>
      </c>
      <c r="Q20" s="152">
        <v>0</v>
      </c>
      <c r="R20" s="152">
        <v>0</v>
      </c>
    </row>
    <row r="21" spans="1:18" ht="18.75" customHeight="1">
      <c r="A21" s="32" t="s">
        <v>72</v>
      </c>
      <c r="B21" s="26">
        <v>3122.4887371534051</v>
      </c>
      <c r="C21" s="26">
        <v>3092.7600674906198</v>
      </c>
      <c r="D21" s="26">
        <v>3078.3136900058726</v>
      </c>
      <c r="E21" s="26">
        <v>3090.2881045564136</v>
      </c>
      <c r="F21" s="89">
        <v>3055.8947868145901</v>
      </c>
      <c r="G21" s="89">
        <v>3138.9379917952097</v>
      </c>
      <c r="H21" s="89">
        <v>3228.7317093760812</v>
      </c>
      <c r="I21" s="89">
        <v>3514.1525276379325</v>
      </c>
      <c r="J21" s="155">
        <v>3193.3814591217338</v>
      </c>
      <c r="K21" s="155">
        <v>0</v>
      </c>
      <c r="L21" s="155">
        <v>0</v>
      </c>
      <c r="M21" s="155">
        <v>0</v>
      </c>
      <c r="N21" s="84"/>
      <c r="O21" s="155">
        <v>3195.9266363013203</v>
      </c>
      <c r="P21" s="155">
        <v>0</v>
      </c>
      <c r="Q21" s="155">
        <v>0</v>
      </c>
      <c r="R21" s="155">
        <v>0</v>
      </c>
    </row>
    <row r="22" spans="1:18" ht="18.75" customHeight="1">
      <c r="A22" s="251" t="s">
        <v>78</v>
      </c>
      <c r="B22" s="22">
        <v>14.725565599528</v>
      </c>
      <c r="C22" s="22">
        <v>20.806393121933699</v>
      </c>
      <c r="D22" s="22">
        <v>24.008353751686101</v>
      </c>
      <c r="E22" s="22">
        <v>7.9847689453885167</v>
      </c>
      <c r="F22" s="85">
        <v>11.0822277827479</v>
      </c>
      <c r="G22" s="85">
        <v>13.718753983491801</v>
      </c>
      <c r="H22" s="85">
        <v>15.289253403251301</v>
      </c>
      <c r="I22" s="85">
        <v>20.924517233695596</v>
      </c>
      <c r="J22" s="151">
        <v>10.188554511422</v>
      </c>
      <c r="K22" s="151">
        <v>0</v>
      </c>
      <c r="L22" s="151">
        <v>0</v>
      </c>
      <c r="M22" s="151">
        <v>0</v>
      </c>
      <c r="N22" s="84"/>
      <c r="O22" s="151">
        <v>10.188554511422</v>
      </c>
      <c r="P22" s="151">
        <v>0</v>
      </c>
      <c r="Q22" s="151">
        <v>0</v>
      </c>
      <c r="R22" s="151">
        <v>0</v>
      </c>
    </row>
    <row r="23" spans="1:18" ht="15.75" customHeight="1">
      <c r="A23" s="19"/>
      <c r="B23" s="22"/>
      <c r="C23" s="22"/>
      <c r="D23" s="22"/>
      <c r="E23" s="22"/>
      <c r="F23" s="85"/>
      <c r="G23" s="85"/>
      <c r="H23" s="85"/>
      <c r="I23" s="85"/>
      <c r="J23" s="151"/>
      <c r="K23" s="151"/>
      <c r="L23" s="151"/>
      <c r="M23" s="151"/>
      <c r="N23" s="84"/>
      <c r="O23" s="151"/>
      <c r="P23" s="151"/>
      <c r="Q23" s="151"/>
      <c r="R23" s="151"/>
    </row>
    <row r="24" spans="1:18" ht="15.75" customHeight="1">
      <c r="A24" s="35" t="s">
        <v>129</v>
      </c>
      <c r="B24" s="24">
        <v>893.53772083218712</v>
      </c>
      <c r="C24" s="24">
        <v>990.44412173663306</v>
      </c>
      <c r="D24" s="24">
        <v>1039.57578187781</v>
      </c>
      <c r="E24" s="24">
        <v>614.69349859368958</v>
      </c>
      <c r="F24" s="87">
        <v>919.61540426507406</v>
      </c>
      <c r="G24" s="87">
        <v>1009.1245221115161</v>
      </c>
      <c r="H24" s="87">
        <v>1141.0684912321099</v>
      </c>
      <c r="I24" s="87">
        <v>1065.7538905659508</v>
      </c>
      <c r="J24" s="153">
        <v>1069.7052754050101</v>
      </c>
      <c r="K24" s="153">
        <v>0</v>
      </c>
      <c r="L24" s="153">
        <v>0</v>
      </c>
      <c r="M24" s="153">
        <v>0</v>
      </c>
      <c r="N24" s="84"/>
      <c r="O24" s="153">
        <v>1057.9242772582002</v>
      </c>
      <c r="P24" s="153">
        <v>0</v>
      </c>
      <c r="Q24" s="153">
        <v>0</v>
      </c>
      <c r="R24" s="153">
        <v>0</v>
      </c>
    </row>
    <row r="25" spans="1:18" ht="15.75" customHeight="1">
      <c r="A25" s="30" t="s">
        <v>96</v>
      </c>
      <c r="B25" s="22">
        <v>-0.54924125223284292</v>
      </c>
      <c r="C25" s="22">
        <v>-1.1977387270530371</v>
      </c>
      <c r="D25" s="22">
        <v>-0.76788051033029969</v>
      </c>
      <c r="E25" s="22">
        <v>-179.32666208214584</v>
      </c>
      <c r="F25" s="85">
        <v>-11.936716940351598</v>
      </c>
      <c r="G25" s="85">
        <v>-9.8956569380188029</v>
      </c>
      <c r="H25" s="85">
        <v>-5.7514855118983981</v>
      </c>
      <c r="I25" s="85">
        <v>-5.3301127980691021</v>
      </c>
      <c r="J25" s="151">
        <v>-1.3515550701800001</v>
      </c>
      <c r="K25" s="151">
        <v>0</v>
      </c>
      <c r="L25" s="151">
        <v>0</v>
      </c>
      <c r="M25" s="151">
        <v>0</v>
      </c>
      <c r="N25" s="84"/>
      <c r="O25" s="151">
        <v>-1.3515550701800001</v>
      </c>
      <c r="P25" s="151">
        <v>0</v>
      </c>
      <c r="Q25" s="151">
        <v>0</v>
      </c>
      <c r="R25" s="151">
        <v>0</v>
      </c>
    </row>
    <row r="26" spans="1:18" s="21" customFormat="1" ht="15.75" customHeight="1">
      <c r="A26" s="36" t="s">
        <v>119</v>
      </c>
      <c r="B26" s="24">
        <v>892.98847957995429</v>
      </c>
      <c r="C26" s="24">
        <v>989.24638300957997</v>
      </c>
      <c r="D26" s="24">
        <v>1038.8079013674796</v>
      </c>
      <c r="E26" s="24">
        <v>435.36683651154362</v>
      </c>
      <c r="F26" s="87">
        <v>907.67868732472243</v>
      </c>
      <c r="G26" s="87">
        <v>999.2288651734973</v>
      </c>
      <c r="H26" s="87">
        <v>1135.3170057202117</v>
      </c>
      <c r="I26" s="87">
        <v>1060.4237777678818</v>
      </c>
      <c r="J26" s="153">
        <v>1068.3537203348301</v>
      </c>
      <c r="K26" s="153">
        <v>0</v>
      </c>
      <c r="L26" s="153">
        <v>0</v>
      </c>
      <c r="M26" s="153">
        <v>0</v>
      </c>
      <c r="N26" s="84"/>
      <c r="O26" s="153">
        <v>1056.5727221880202</v>
      </c>
      <c r="P26" s="153">
        <v>0</v>
      </c>
      <c r="Q26" s="153">
        <v>0</v>
      </c>
      <c r="R26" s="153">
        <v>0</v>
      </c>
    </row>
    <row r="27" spans="1:18" ht="15.75" customHeight="1">
      <c r="A27" s="30" t="s">
        <v>64</v>
      </c>
      <c r="B27" s="22">
        <v>-414.57293229339899</v>
      </c>
      <c r="C27" s="22">
        <v>-402.06757317607611</v>
      </c>
      <c r="D27" s="22">
        <v>-388.127686266605</v>
      </c>
      <c r="E27" s="22">
        <v>-388.16670324700999</v>
      </c>
      <c r="F27" s="85">
        <v>-345.98248923254801</v>
      </c>
      <c r="G27" s="85">
        <v>-347.95429867747907</v>
      </c>
      <c r="H27" s="85">
        <v>-345.28696761192282</v>
      </c>
      <c r="I27" s="85">
        <v>-333.08692224963011</v>
      </c>
      <c r="J27" s="151">
        <v>-319.05139204193597</v>
      </c>
      <c r="K27" s="151">
        <v>0</v>
      </c>
      <c r="L27" s="151">
        <v>0</v>
      </c>
      <c r="M27" s="151">
        <v>0</v>
      </c>
      <c r="N27" s="84"/>
      <c r="O27" s="151">
        <v>-319.05139204193597</v>
      </c>
      <c r="P27" s="151">
        <v>0</v>
      </c>
      <c r="Q27" s="151">
        <v>0</v>
      </c>
      <c r="R27" s="151">
        <v>0</v>
      </c>
    </row>
    <row r="28" spans="1:18" ht="15.75" customHeight="1">
      <c r="A28" s="37" t="s">
        <v>32</v>
      </c>
      <c r="B28" s="22">
        <v>0</v>
      </c>
      <c r="C28" s="22">
        <v>0</v>
      </c>
      <c r="D28" s="22">
        <v>0</v>
      </c>
      <c r="E28" s="22">
        <v>-4.1413819167663997</v>
      </c>
      <c r="F28" s="85">
        <v>0</v>
      </c>
      <c r="G28" s="85">
        <v>0</v>
      </c>
      <c r="H28" s="85">
        <v>0</v>
      </c>
      <c r="I28" s="85">
        <v>0</v>
      </c>
      <c r="J28" s="151">
        <v>0</v>
      </c>
      <c r="K28" s="151">
        <v>0</v>
      </c>
      <c r="L28" s="151">
        <v>0</v>
      </c>
      <c r="M28" s="151">
        <v>0</v>
      </c>
      <c r="N28" s="84"/>
      <c r="O28" s="151">
        <v>0</v>
      </c>
      <c r="P28" s="151">
        <v>0</v>
      </c>
      <c r="Q28" s="151">
        <v>0</v>
      </c>
      <c r="R28" s="151">
        <v>0</v>
      </c>
    </row>
    <row r="29" spans="1:18" ht="15.75" customHeight="1">
      <c r="A29" s="31" t="s">
        <v>118</v>
      </c>
      <c r="B29" s="26">
        <v>478.41554565247532</v>
      </c>
      <c r="C29" s="26">
        <v>587.17880923897735</v>
      </c>
      <c r="D29" s="26">
        <v>650.68021352821961</v>
      </c>
      <c r="E29" s="26">
        <v>43.058751347767156</v>
      </c>
      <c r="F29" s="89">
        <v>561.69619657923204</v>
      </c>
      <c r="G29" s="89">
        <v>651.27420448719408</v>
      </c>
      <c r="H29" s="89">
        <v>790.03039989531794</v>
      </c>
      <c r="I29" s="89">
        <v>727.33727311729263</v>
      </c>
      <c r="J29" s="155">
        <v>749.30246734664354</v>
      </c>
      <c r="K29" s="155">
        <v>0</v>
      </c>
      <c r="L29" s="155">
        <v>0</v>
      </c>
      <c r="M29" s="155">
        <v>0</v>
      </c>
      <c r="N29" s="84"/>
      <c r="O29" s="155">
        <v>737.52146919983363</v>
      </c>
      <c r="P29" s="155">
        <v>0</v>
      </c>
      <c r="Q29" s="155">
        <v>0</v>
      </c>
      <c r="R29" s="155">
        <v>0</v>
      </c>
    </row>
    <row r="30" spans="1:18" ht="15.75" customHeight="1">
      <c r="A30" s="30"/>
      <c r="B30" s="140"/>
      <c r="C30" s="140"/>
      <c r="D30" s="140"/>
      <c r="E30" s="140"/>
      <c r="F30" s="141"/>
      <c r="G30" s="141"/>
      <c r="H30" s="141"/>
      <c r="I30" s="141"/>
      <c r="J30" s="157"/>
      <c r="K30" s="157"/>
      <c r="L30" s="157"/>
      <c r="M30" s="157"/>
      <c r="N30" s="84"/>
      <c r="O30" s="157"/>
      <c r="P30" s="157"/>
      <c r="Q30" s="157"/>
      <c r="R30" s="157"/>
    </row>
    <row r="31" spans="1:18" ht="15.75" customHeight="1">
      <c r="A31" s="30" t="s">
        <v>98</v>
      </c>
      <c r="B31" s="27">
        <v>28.616203165132138</v>
      </c>
      <c r="C31" s="27">
        <v>32.024602624291255</v>
      </c>
      <c r="D31" s="27">
        <v>33.77095015536986</v>
      </c>
      <c r="E31" s="27">
        <v>19.891138877548894</v>
      </c>
      <c r="F31" s="90">
        <v>30.093163162324206</v>
      </c>
      <c r="G31" s="90">
        <v>32.148596905999447</v>
      </c>
      <c r="H31" s="90">
        <v>35.34107488455922</v>
      </c>
      <c r="I31" s="90">
        <v>30.327479589575653</v>
      </c>
      <c r="J31" s="158">
        <v>33.497572685826512</v>
      </c>
      <c r="K31" s="158">
        <v>0</v>
      </c>
      <c r="L31" s="158">
        <v>0</v>
      </c>
      <c r="M31" s="158">
        <v>0</v>
      </c>
      <c r="N31" s="84"/>
      <c r="O31" s="158">
        <v>33.102270410141429</v>
      </c>
      <c r="P31" s="158">
        <v>0</v>
      </c>
      <c r="Q31" s="158">
        <v>0</v>
      </c>
      <c r="R31" s="158">
        <v>0</v>
      </c>
    </row>
    <row r="32" spans="1:18" ht="15.75" customHeight="1">
      <c r="A32" s="30" t="s">
        <v>46</v>
      </c>
      <c r="B32" s="27">
        <v>28.598613309780614</v>
      </c>
      <c r="C32" s="27">
        <v>31.985875445301748</v>
      </c>
      <c r="D32" s="27">
        <v>33.746005312587165</v>
      </c>
      <c r="E32" s="27">
        <v>14.088228080405374</v>
      </c>
      <c r="F32" s="90">
        <v>29.702550337829869</v>
      </c>
      <c r="G32" s="90">
        <v>31.833341970607776</v>
      </c>
      <c r="H32" s="90">
        <v>35.162940371394313</v>
      </c>
      <c r="I32" s="90">
        <v>30.175803964907992</v>
      </c>
      <c r="J32" s="158">
        <v>33.455249052164795</v>
      </c>
      <c r="K32" s="158">
        <v>0</v>
      </c>
      <c r="L32" s="158">
        <v>0</v>
      </c>
      <c r="M32" s="158">
        <v>0</v>
      </c>
      <c r="N32" s="84"/>
      <c r="O32" s="158">
        <v>33.059980482242949</v>
      </c>
      <c r="P32" s="158">
        <v>0</v>
      </c>
      <c r="Q32" s="158">
        <v>0</v>
      </c>
      <c r="R32" s="158">
        <v>0</v>
      </c>
    </row>
    <row r="33" spans="1:18" ht="15.75" customHeight="1">
      <c r="A33" s="30" t="s">
        <v>47</v>
      </c>
      <c r="B33" s="27">
        <v>15.321609969636576</v>
      </c>
      <c r="C33" s="27">
        <v>18.985592041590152</v>
      </c>
      <c r="D33" s="27">
        <v>21.137553838022864</v>
      </c>
      <c r="E33" s="27">
        <v>1.3933571851854214</v>
      </c>
      <c r="F33" s="90">
        <v>18.380743964183861</v>
      </c>
      <c r="G33" s="90">
        <v>20.748234154020984</v>
      </c>
      <c r="H33" s="90">
        <v>24.468753399395425</v>
      </c>
      <c r="I33" s="90">
        <v>20.697373474741536</v>
      </c>
      <c r="J33" s="158">
        <v>23.464233037562696</v>
      </c>
      <c r="K33" s="158">
        <v>0</v>
      </c>
      <c r="L33" s="158">
        <v>0</v>
      </c>
      <c r="M33" s="158">
        <v>0</v>
      </c>
      <c r="N33" s="84"/>
      <c r="O33" s="158">
        <v>23.076921128996098</v>
      </c>
      <c r="P33" s="158">
        <v>0</v>
      </c>
      <c r="Q33" s="158">
        <v>0</v>
      </c>
      <c r="R33" s="158">
        <v>0</v>
      </c>
    </row>
    <row r="34" spans="1:18" ht="15.75" customHeight="1">
      <c r="A34" s="30"/>
      <c r="B34" s="22"/>
      <c r="C34" s="22"/>
      <c r="D34" s="22"/>
      <c r="E34" s="22"/>
      <c r="F34" s="85"/>
      <c r="G34" s="85"/>
      <c r="H34" s="85"/>
      <c r="I34" s="85"/>
      <c r="J34" s="151"/>
      <c r="K34" s="151"/>
      <c r="L34" s="151"/>
      <c r="M34" s="151"/>
      <c r="N34" s="84"/>
      <c r="O34" s="151"/>
      <c r="P34" s="151"/>
      <c r="Q34" s="151"/>
      <c r="R34" s="151"/>
    </row>
    <row r="35" spans="1:18" ht="15.75" customHeight="1">
      <c r="A35" s="30" t="s">
        <v>48</v>
      </c>
      <c r="B35" s="22">
        <v>335.63182813755105</v>
      </c>
      <c r="C35" s="22">
        <v>336.2260039517019</v>
      </c>
      <c r="D35" s="22">
        <v>302.6216682732271</v>
      </c>
      <c r="E35" s="22">
        <v>585.81522966813998</v>
      </c>
      <c r="F35" s="85">
        <v>306.87427605947897</v>
      </c>
      <c r="G35" s="85">
        <v>426.50643032447903</v>
      </c>
      <c r="H35" s="85">
        <v>346.06577014017228</v>
      </c>
      <c r="I35" s="85">
        <v>610.58263762428987</v>
      </c>
      <c r="J35" s="151">
        <v>301.15270224787497</v>
      </c>
      <c r="K35" s="151">
        <v>0</v>
      </c>
      <c r="L35" s="151">
        <v>0</v>
      </c>
      <c r="M35" s="151">
        <v>0</v>
      </c>
      <c r="N35" s="84"/>
      <c r="O35" s="151">
        <v>301.15270224787497</v>
      </c>
      <c r="P35" s="151">
        <v>0</v>
      </c>
      <c r="Q35" s="151">
        <v>0</v>
      </c>
      <c r="R35" s="151">
        <v>0</v>
      </c>
    </row>
    <row r="36" spans="1:18" ht="15.75" customHeight="1">
      <c r="A36" s="30" t="s">
        <v>0</v>
      </c>
      <c r="B36" s="22">
        <v>0</v>
      </c>
      <c r="C36" s="22">
        <v>0</v>
      </c>
      <c r="D36" s="22">
        <v>0</v>
      </c>
      <c r="E36" s="22">
        <v>0</v>
      </c>
      <c r="F36" s="85">
        <v>0</v>
      </c>
      <c r="G36" s="85">
        <v>111.88285912800001</v>
      </c>
      <c r="H36" s="85">
        <v>0.89049175999998909</v>
      </c>
      <c r="I36" s="85">
        <v>0</v>
      </c>
      <c r="J36" s="151">
        <v>0</v>
      </c>
      <c r="K36" s="151">
        <v>0</v>
      </c>
      <c r="L36" s="151">
        <v>0</v>
      </c>
      <c r="M36" s="151">
        <v>0</v>
      </c>
      <c r="N36" s="84"/>
      <c r="O36" s="151">
        <v>0</v>
      </c>
      <c r="P36" s="151">
        <v>0</v>
      </c>
      <c r="Q36" s="151">
        <v>0</v>
      </c>
      <c r="R36" s="151">
        <v>0</v>
      </c>
    </row>
    <row r="37" spans="1:18" s="108" customFormat="1" ht="15.75" customHeight="1">
      <c r="A37" s="113" t="s">
        <v>99</v>
      </c>
      <c r="B37" s="22">
        <v>335.63182813755105</v>
      </c>
      <c r="C37" s="22">
        <v>336.2260039517019</v>
      </c>
      <c r="D37" s="22">
        <v>302.6216682732271</v>
      </c>
      <c r="E37" s="22">
        <v>585.81522966813998</v>
      </c>
      <c r="F37" s="85">
        <v>306.87427605947897</v>
      </c>
      <c r="G37" s="85">
        <v>426.50643032447903</v>
      </c>
      <c r="H37" s="85">
        <v>346.06577014017228</v>
      </c>
      <c r="I37" s="85">
        <v>610.58263762428987</v>
      </c>
      <c r="J37" s="151">
        <v>301.15270224787497</v>
      </c>
      <c r="K37" s="151">
        <v>0</v>
      </c>
      <c r="L37" s="151">
        <v>0</v>
      </c>
      <c r="M37" s="151">
        <v>0</v>
      </c>
      <c r="N37" s="84"/>
      <c r="O37" s="151">
        <v>301.15270224787497</v>
      </c>
      <c r="P37" s="151">
        <v>0</v>
      </c>
      <c r="Q37" s="151">
        <v>0</v>
      </c>
      <c r="R37" s="151">
        <v>0</v>
      </c>
    </row>
    <row r="38" spans="1:18" ht="15.75" customHeight="1">
      <c r="A38" s="30"/>
      <c r="B38" s="22"/>
      <c r="C38" s="22"/>
      <c r="D38" s="22"/>
      <c r="E38" s="22"/>
      <c r="F38" s="85"/>
      <c r="G38" s="85"/>
      <c r="H38" s="85"/>
      <c r="I38" s="85"/>
      <c r="J38" s="151"/>
      <c r="K38" s="151"/>
      <c r="L38" s="151"/>
      <c r="M38" s="151"/>
      <c r="N38" s="84"/>
      <c r="O38" s="151"/>
      <c r="P38" s="151"/>
      <c r="Q38" s="151"/>
      <c r="R38" s="151"/>
    </row>
    <row r="39" spans="1:18" ht="15.75" customHeight="1">
      <c r="A39" s="49" t="s">
        <v>60</v>
      </c>
      <c r="B39" s="22"/>
      <c r="C39" s="22"/>
      <c r="D39" s="22"/>
      <c r="E39" s="22"/>
      <c r="F39" s="85"/>
      <c r="G39" s="85"/>
      <c r="H39" s="85"/>
      <c r="I39" s="85"/>
      <c r="J39" s="151"/>
      <c r="K39" s="151"/>
      <c r="L39" s="151"/>
      <c r="M39" s="151"/>
      <c r="N39" s="84"/>
      <c r="O39" s="151"/>
      <c r="P39" s="151"/>
      <c r="Q39" s="151"/>
      <c r="R39" s="151"/>
    </row>
    <row r="40" spans="1:18" ht="15.75" customHeight="1">
      <c r="A40" s="39" t="s">
        <v>66</v>
      </c>
      <c r="B40" s="29">
        <v>2550.884</v>
      </c>
      <c r="C40" s="29">
        <v>2555.029</v>
      </c>
      <c r="D40" s="29">
        <v>2590.067</v>
      </c>
      <c r="E40" s="29">
        <v>2624.2829999999999</v>
      </c>
      <c r="F40" s="92">
        <v>2648.7220000000002</v>
      </c>
      <c r="G40" s="92">
        <v>2661.5210000000002</v>
      </c>
      <c r="H40" s="92">
        <v>2682.0740000000001</v>
      </c>
      <c r="I40" s="92">
        <v>2689.1669999999999</v>
      </c>
      <c r="J40" s="159">
        <v>2680.5729999999999</v>
      </c>
      <c r="K40" s="159">
        <v>0</v>
      </c>
      <c r="L40" s="159">
        <v>0</v>
      </c>
      <c r="M40" s="159">
        <v>0</v>
      </c>
      <c r="N40" s="84"/>
      <c r="O40" s="159">
        <v>2680.5729999999999</v>
      </c>
      <c r="P40" s="159">
        <v>0</v>
      </c>
      <c r="Q40" s="159">
        <v>0</v>
      </c>
      <c r="R40" s="159">
        <v>0</v>
      </c>
    </row>
    <row r="41" spans="1:18" ht="15.75" customHeight="1">
      <c r="A41" s="30" t="s">
        <v>69</v>
      </c>
      <c r="B41" s="22">
        <v>236.33799999999999</v>
      </c>
      <c r="C41" s="22">
        <v>231.416</v>
      </c>
      <c r="D41" s="22">
        <v>231.87700000000001</v>
      </c>
      <c r="E41" s="22">
        <v>229.334</v>
      </c>
      <c r="F41" s="85">
        <v>229.03800000000001</v>
      </c>
      <c r="G41" s="85">
        <v>230.74100000000001</v>
      </c>
      <c r="H41" s="85">
        <v>232.923</v>
      </c>
      <c r="I41" s="85">
        <v>228.875</v>
      </c>
      <c r="J41" s="151">
        <v>236.74199999999999</v>
      </c>
      <c r="K41" s="151">
        <v>0</v>
      </c>
      <c r="L41" s="151">
        <v>0</v>
      </c>
      <c r="M41" s="151">
        <v>0</v>
      </c>
      <c r="N41" s="84"/>
      <c r="O41" s="151">
        <v>236.74199999999999</v>
      </c>
      <c r="P41" s="151">
        <v>0</v>
      </c>
      <c r="Q41" s="151">
        <v>0</v>
      </c>
      <c r="R41" s="151">
        <v>0</v>
      </c>
    </row>
    <row r="42" spans="1:18" ht="15.75" customHeight="1">
      <c r="A42" s="30" t="s">
        <v>67</v>
      </c>
      <c r="B42" s="22">
        <v>349.45237444311198</v>
      </c>
      <c r="C42" s="22">
        <v>356.13872017659997</v>
      </c>
      <c r="D42" s="22">
        <v>321.38458482208802</v>
      </c>
      <c r="E42" s="22">
        <v>347.34324975852599</v>
      </c>
      <c r="F42" s="85">
        <v>341.67014413251002</v>
      </c>
      <c r="G42" s="85">
        <v>347.56992772608402</v>
      </c>
      <c r="H42" s="85">
        <v>325.85531510016102</v>
      </c>
      <c r="I42" s="85">
        <v>337.96888921035901</v>
      </c>
      <c r="J42" s="151">
        <v>366.03061451935599</v>
      </c>
      <c r="K42" s="151">
        <v>0</v>
      </c>
      <c r="L42" s="151">
        <v>0</v>
      </c>
      <c r="M42" s="151">
        <v>0</v>
      </c>
      <c r="N42" s="84"/>
      <c r="O42" s="151">
        <v>366.03061451935599</v>
      </c>
      <c r="P42" s="151">
        <v>0</v>
      </c>
      <c r="Q42" s="151">
        <v>0</v>
      </c>
      <c r="R42" s="151">
        <v>0</v>
      </c>
    </row>
    <row r="43" spans="1:18" ht="15.75" customHeight="1">
      <c r="A43" s="30" t="s">
        <v>68</v>
      </c>
      <c r="B43" s="22">
        <v>225.08787813428245</v>
      </c>
      <c r="C43" s="22">
        <v>224.13509875706251</v>
      </c>
      <c r="D43" s="22">
        <v>218.67618839793192</v>
      </c>
      <c r="E43" s="22">
        <v>176.50803139430795</v>
      </c>
      <c r="F43" s="85">
        <v>211.10587952435654</v>
      </c>
      <c r="G43" s="85">
        <v>207.21239276966014</v>
      </c>
      <c r="H43" s="85">
        <v>212.92906977824467</v>
      </c>
      <c r="I43" s="85">
        <v>210.38291822002205</v>
      </c>
      <c r="J43" s="151">
        <v>205.8168556360597</v>
      </c>
      <c r="K43" s="151">
        <v>0</v>
      </c>
      <c r="L43" s="151">
        <v>0</v>
      </c>
      <c r="M43" s="151">
        <v>0</v>
      </c>
      <c r="N43" s="84"/>
      <c r="O43" s="151">
        <v>205.80417693472265</v>
      </c>
      <c r="P43" s="151">
        <v>0</v>
      </c>
      <c r="Q43" s="151">
        <v>0</v>
      </c>
      <c r="R43" s="151">
        <v>0</v>
      </c>
    </row>
    <row r="44" spans="1:18" ht="15.75" customHeight="1">
      <c r="A44" s="30" t="s">
        <v>70</v>
      </c>
      <c r="B44" s="22">
        <v>242.88523809677483</v>
      </c>
      <c r="C44" s="22">
        <v>240.85156223556348</v>
      </c>
      <c r="D44" s="22">
        <v>234.46955974432049</v>
      </c>
      <c r="E44" s="22">
        <v>188.39953959938359</v>
      </c>
      <c r="F44" s="85">
        <v>226.35518103869526</v>
      </c>
      <c r="G44" s="85">
        <v>221.356138948314</v>
      </c>
      <c r="H44" s="85">
        <v>227.42790530060981</v>
      </c>
      <c r="I44" s="85">
        <v>224.55270538947195</v>
      </c>
      <c r="J44" s="151">
        <v>220.08188485319192</v>
      </c>
      <c r="K44" s="151">
        <v>0</v>
      </c>
      <c r="L44" s="151">
        <v>0</v>
      </c>
      <c r="M44" s="151">
        <v>0</v>
      </c>
      <c r="N44" s="84"/>
      <c r="O44" s="151">
        <v>220.06799399393228</v>
      </c>
      <c r="P44" s="151">
        <v>0</v>
      </c>
      <c r="Q44" s="151">
        <v>0</v>
      </c>
      <c r="R44" s="151">
        <v>0</v>
      </c>
    </row>
    <row r="45" spans="1:18" ht="15.75" customHeight="1">
      <c r="A45" s="30" t="s">
        <v>69</v>
      </c>
      <c r="B45" s="22">
        <v>54.512407437595996</v>
      </c>
      <c r="C45" s="22">
        <v>57.495171133082223</v>
      </c>
      <c r="D45" s="22">
        <v>60.29410826014734</v>
      </c>
      <c r="E45" s="22">
        <v>53.515270821342924</v>
      </c>
      <c r="F45" s="85">
        <v>51.258251119959922</v>
      </c>
      <c r="G45" s="85">
        <v>57.482378997499438</v>
      </c>
      <c r="H45" s="85">
        <v>61.039527699803514</v>
      </c>
      <c r="I45" s="85">
        <v>58.404772026952351</v>
      </c>
      <c r="J45" s="151">
        <v>54.287284117193217</v>
      </c>
      <c r="K45" s="151">
        <v>0</v>
      </c>
      <c r="L45" s="151">
        <v>0</v>
      </c>
      <c r="M45" s="151">
        <v>0</v>
      </c>
      <c r="N45" s="84"/>
      <c r="O45" s="151">
        <v>54.287283511435589</v>
      </c>
      <c r="P45" s="151">
        <v>0</v>
      </c>
      <c r="Q45" s="151">
        <v>0</v>
      </c>
      <c r="R45" s="151">
        <v>0</v>
      </c>
    </row>
    <row r="46" spans="1:18" ht="15.75" customHeight="1">
      <c r="A46" s="30"/>
      <c r="B46" s="22"/>
      <c r="C46" s="22"/>
      <c r="D46" s="22"/>
      <c r="E46" s="22"/>
      <c r="F46" s="85"/>
      <c r="G46" s="85"/>
      <c r="H46" s="85"/>
      <c r="I46" s="85"/>
      <c r="J46" s="151"/>
      <c r="K46" s="151"/>
      <c r="L46" s="151"/>
      <c r="M46" s="151"/>
      <c r="N46" s="84"/>
      <c r="O46" s="151"/>
      <c r="P46" s="151"/>
      <c r="Q46" s="151"/>
      <c r="R46" s="151"/>
    </row>
    <row r="47" spans="1:18" ht="15.75" customHeight="1">
      <c r="A47" s="50" t="s">
        <v>113</v>
      </c>
      <c r="B47" s="28"/>
      <c r="C47" s="28"/>
      <c r="D47" s="28"/>
      <c r="E47" s="28"/>
      <c r="F47" s="91"/>
      <c r="G47" s="91"/>
      <c r="H47" s="91"/>
      <c r="I47" s="91"/>
      <c r="J47" s="160"/>
      <c r="K47" s="160"/>
      <c r="L47" s="160"/>
      <c r="M47" s="160"/>
      <c r="N47" s="84"/>
      <c r="O47" s="160"/>
      <c r="P47" s="160"/>
      <c r="Q47" s="160"/>
      <c r="R47" s="160"/>
    </row>
    <row r="48" spans="1:18" s="203" customFormat="1" ht="15.75" customHeight="1">
      <c r="A48" s="113" t="s">
        <v>150</v>
      </c>
      <c r="B48" s="22"/>
      <c r="C48" s="22"/>
      <c r="D48" s="29"/>
      <c r="E48" s="29"/>
      <c r="F48" s="92"/>
      <c r="G48" s="92"/>
      <c r="H48" s="92"/>
      <c r="I48" s="92"/>
      <c r="J48" s="159"/>
      <c r="K48" s="159"/>
      <c r="L48" s="159"/>
      <c r="M48" s="159"/>
      <c r="N48" s="84"/>
      <c r="O48" s="159"/>
      <c r="P48" s="159"/>
      <c r="Q48" s="159"/>
      <c r="R48" s="159"/>
    </row>
    <row r="49" spans="1:18" ht="15.75" customHeight="1">
      <c r="A49" s="113" t="s">
        <v>135</v>
      </c>
      <c r="B49" s="22">
        <v>235.321</v>
      </c>
      <c r="C49" s="22">
        <v>229.58199999999999</v>
      </c>
      <c r="D49" s="22">
        <v>221.887</v>
      </c>
      <c r="E49" s="22">
        <v>214.559</v>
      </c>
      <c r="F49" s="85">
        <v>207.41</v>
      </c>
      <c r="G49" s="85">
        <v>201.113</v>
      </c>
      <c r="H49" s="85">
        <v>193.97399999999999</v>
      </c>
      <c r="I49" s="85">
        <v>184.696</v>
      </c>
      <c r="J49" s="151">
        <v>162.38239999999999</v>
      </c>
      <c r="K49" s="151">
        <v>0</v>
      </c>
      <c r="L49" s="151">
        <v>0</v>
      </c>
      <c r="M49" s="151">
        <v>0</v>
      </c>
      <c r="N49" s="84"/>
      <c r="O49" s="151">
        <v>162.38239999999999</v>
      </c>
      <c r="P49" s="151">
        <v>0</v>
      </c>
      <c r="Q49" s="151">
        <v>0</v>
      </c>
      <c r="R49" s="151">
        <v>0</v>
      </c>
    </row>
    <row r="50" spans="1:18" ht="15.75" customHeight="1">
      <c r="A50" s="113" t="s">
        <v>149</v>
      </c>
      <c r="B50" s="20">
        <v>639.66300000000001</v>
      </c>
      <c r="C50" s="20">
        <v>646.80200000000002</v>
      </c>
      <c r="D50" s="20">
        <v>651.06399999999996</v>
      </c>
      <c r="E50" s="20">
        <v>657.12</v>
      </c>
      <c r="F50" s="93">
        <v>668.31</v>
      </c>
      <c r="G50" s="93">
        <v>674.20600000000002</v>
      </c>
      <c r="H50" s="93">
        <v>680.13099999999997</v>
      </c>
      <c r="I50" s="93">
        <v>679.11599999999999</v>
      </c>
      <c r="J50" s="161">
        <v>677.27599999999995</v>
      </c>
      <c r="K50" s="161">
        <v>0</v>
      </c>
      <c r="L50" s="161">
        <v>0</v>
      </c>
      <c r="M50" s="161">
        <v>0</v>
      </c>
      <c r="N50" s="84"/>
      <c r="O50" s="161">
        <v>677.27599999999995</v>
      </c>
      <c r="P50" s="161">
        <v>0</v>
      </c>
      <c r="Q50" s="161">
        <v>0</v>
      </c>
      <c r="R50" s="161">
        <v>0</v>
      </c>
    </row>
    <row r="51" spans="1:18" ht="15.75" customHeight="1">
      <c r="A51" s="113" t="s">
        <v>160</v>
      </c>
      <c r="B51" s="20">
        <v>483.93700000000001</v>
      </c>
      <c r="C51" s="20">
        <v>487.19400000000002</v>
      </c>
      <c r="D51" s="20">
        <v>490.39100000000002</v>
      </c>
      <c r="E51" s="20">
        <v>469.14100000000002</v>
      </c>
      <c r="F51" s="93">
        <v>464.26600000000002</v>
      </c>
      <c r="G51" s="93">
        <v>467.48399999999998</v>
      </c>
      <c r="H51" s="93">
        <v>475.63299999999998</v>
      </c>
      <c r="I51" s="93">
        <v>470.43700000000001</v>
      </c>
      <c r="J51" s="161">
        <v>474.95600000000002</v>
      </c>
      <c r="K51" s="161">
        <v>0</v>
      </c>
      <c r="L51" s="161">
        <v>0</v>
      </c>
      <c r="M51" s="161">
        <v>0</v>
      </c>
      <c r="N51" s="84"/>
      <c r="O51" s="161">
        <v>474.95600000000002</v>
      </c>
      <c r="P51" s="161">
        <v>0</v>
      </c>
      <c r="Q51" s="161">
        <v>0</v>
      </c>
      <c r="R51" s="161">
        <v>0</v>
      </c>
    </row>
    <row r="52" spans="1:18" s="203" customFormat="1" ht="15.75" customHeight="1">
      <c r="A52" s="113"/>
      <c r="B52" s="20"/>
      <c r="C52" s="20"/>
      <c r="D52" s="20"/>
      <c r="E52" s="20"/>
      <c r="F52" s="93"/>
      <c r="G52" s="93"/>
      <c r="H52" s="93"/>
      <c r="I52" s="93"/>
      <c r="J52" s="161"/>
      <c r="K52" s="161"/>
      <c r="L52" s="161"/>
      <c r="M52" s="161"/>
      <c r="N52" s="84"/>
      <c r="O52" s="161"/>
      <c r="P52" s="161"/>
      <c r="Q52" s="161"/>
      <c r="R52" s="161"/>
    </row>
    <row r="53" spans="1:18" ht="15.75" customHeight="1">
      <c r="A53" s="30" t="s">
        <v>151</v>
      </c>
      <c r="B53" s="22">
        <v>84.011772174532297</v>
      </c>
      <c r="C53" s="22">
        <v>78.898018553111257</v>
      </c>
      <c r="D53" s="22">
        <v>71.9579416881014</v>
      </c>
      <c r="E53" s="22">
        <v>67.008951556016328</v>
      </c>
      <c r="F53" s="85">
        <v>69.104912523208469</v>
      </c>
      <c r="G53" s="85">
        <v>69.370711132359787</v>
      </c>
      <c r="H53" s="85">
        <v>64.666463853161844</v>
      </c>
      <c r="I53" s="85">
        <v>63.783241070147554</v>
      </c>
      <c r="J53" s="151">
        <v>52.955406519999997</v>
      </c>
      <c r="K53" s="151">
        <v>0</v>
      </c>
      <c r="L53" s="151">
        <v>0</v>
      </c>
      <c r="M53" s="151">
        <v>0</v>
      </c>
      <c r="O53" s="151">
        <v>52.955406519999997</v>
      </c>
      <c r="P53" s="151">
        <v>0</v>
      </c>
      <c r="Q53" s="151">
        <v>0</v>
      </c>
      <c r="R53" s="151">
        <v>0</v>
      </c>
    </row>
    <row r="54" spans="1:18" ht="15.75" customHeight="1">
      <c r="A54" s="41" t="s">
        <v>152</v>
      </c>
      <c r="B54" s="20">
        <v>223.93565292902446</v>
      </c>
      <c r="C54" s="20">
        <v>220.15900315569783</v>
      </c>
      <c r="D54" s="20">
        <v>215.05243636245132</v>
      </c>
      <c r="E54" s="20">
        <v>205.19041101020198</v>
      </c>
      <c r="F54" s="93">
        <v>209.59442550882304</v>
      </c>
      <c r="G54" s="93">
        <v>211.43450125620262</v>
      </c>
      <c r="H54" s="93">
        <v>215.04399350665881</v>
      </c>
      <c r="I54" s="93">
        <v>217.2326883260825</v>
      </c>
      <c r="J54" s="161">
        <v>217.19372892937918</v>
      </c>
      <c r="K54" s="161">
        <v>0</v>
      </c>
      <c r="L54" s="161">
        <v>0</v>
      </c>
      <c r="M54" s="161">
        <v>0</v>
      </c>
      <c r="O54" s="161">
        <v>217.74444446663847</v>
      </c>
      <c r="P54" s="161">
        <v>0</v>
      </c>
      <c r="Q54" s="161">
        <v>0</v>
      </c>
      <c r="R54" s="161">
        <v>0</v>
      </c>
    </row>
    <row r="55" spans="1:18" ht="15.75" customHeight="1">
      <c r="A55" s="44" t="s">
        <v>153</v>
      </c>
      <c r="B55" s="245">
        <v>119.25162623930598</v>
      </c>
      <c r="C55" s="245">
        <v>120.60591112814883</v>
      </c>
      <c r="D55" s="245">
        <v>124.68535002281929</v>
      </c>
      <c r="E55" s="245">
        <v>122.09747201348762</v>
      </c>
      <c r="F55" s="246">
        <v>131.46020086419421</v>
      </c>
      <c r="G55" s="246">
        <v>135.38962176554665</v>
      </c>
      <c r="H55" s="246">
        <v>141.76249362604835</v>
      </c>
      <c r="I55" s="246">
        <v>146.91902822163701</v>
      </c>
      <c r="J55" s="247">
        <v>145.24019972298566</v>
      </c>
      <c r="K55" s="247">
        <v>0</v>
      </c>
      <c r="L55" s="247">
        <v>0</v>
      </c>
      <c r="M55" s="247">
        <v>0</v>
      </c>
      <c r="O55" s="247">
        <v>146.52393515641947</v>
      </c>
      <c r="P55" s="247">
        <v>0</v>
      </c>
      <c r="Q55" s="247">
        <v>0</v>
      </c>
      <c r="R55" s="247">
        <v>0</v>
      </c>
    </row>
    <row r="56" spans="1:18" ht="30" customHeight="1">
      <c r="A56" s="448"/>
      <c r="B56" s="449"/>
      <c r="C56" s="449"/>
      <c r="D56" s="449"/>
      <c r="E56" s="449"/>
      <c r="F56" s="449"/>
      <c r="G56" s="449"/>
      <c r="H56" s="449"/>
      <c r="I56" s="449"/>
      <c r="J56" s="449"/>
      <c r="K56" s="449"/>
      <c r="L56" s="449"/>
      <c r="M56" s="449"/>
      <c r="O56"/>
      <c r="P56"/>
      <c r="Q56"/>
      <c r="R56"/>
    </row>
  </sheetData>
  <mergeCells count="5">
    <mergeCell ref="O3:R3"/>
    <mergeCell ref="B4:E4"/>
    <mergeCell ref="F4:I4"/>
    <mergeCell ref="J4:M4"/>
    <mergeCell ref="O4:R4"/>
  </mergeCells>
  <phoneticPr fontId="14" type="noConversion"/>
  <pageMargins left="0.53" right="0.52" top="0.67" bottom="0.984251969" header="0.5" footer="0.5"/>
  <pageSetup paperSize="9" scale="5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enableFormatConditionsCalculation="0">
    <tabColor indexed="25"/>
    <pageSetUpPr fitToPage="1"/>
  </sheetPr>
  <dimension ref="A1:R67"/>
  <sheetViews>
    <sheetView showGridLines="0" view="pageBreakPreview" zoomScale="70" zoomScaleNormal="100" zoomScaleSheetLayoutView="70" workbookViewId="0">
      <selection activeCell="E43" sqref="E43"/>
    </sheetView>
  </sheetViews>
  <sheetFormatPr defaultColWidth="9.140625" defaultRowHeight="12.75"/>
  <cols>
    <col min="1" max="1" width="104.140625" customWidth="1"/>
    <col min="2" max="13" width="11.7109375" customWidth="1"/>
    <col min="14" max="14" width="2.7109375" customWidth="1"/>
    <col min="15" max="18" width="11.7109375" style="203" customWidth="1"/>
  </cols>
  <sheetData>
    <row r="1" spans="1:18" ht="12.95" customHeight="1">
      <c r="K1" s="243"/>
      <c r="P1" s="243"/>
    </row>
    <row r="2" spans="1:18" ht="12.95" customHeight="1" thickBot="1"/>
    <row r="3" spans="1:18" ht="16.5" thickBot="1">
      <c r="A3" s="289" t="s">
        <v>28</v>
      </c>
      <c r="B3" s="290"/>
      <c r="C3" s="290"/>
      <c r="D3" s="290"/>
      <c r="E3" s="290"/>
      <c r="F3" s="290"/>
      <c r="G3" s="290"/>
      <c r="H3" s="290"/>
      <c r="I3" s="290"/>
      <c r="J3" s="290"/>
      <c r="K3" s="290"/>
      <c r="L3" s="290"/>
      <c r="M3" s="291"/>
      <c r="O3" s="456" t="s">
        <v>288</v>
      </c>
      <c r="P3" s="456"/>
      <c r="Q3" s="456"/>
      <c r="R3" s="457"/>
    </row>
    <row r="4" spans="1:18" ht="16.5" thickBot="1">
      <c r="A4" s="292" t="s">
        <v>27</v>
      </c>
      <c r="B4" s="459">
        <v>2016</v>
      </c>
      <c r="C4" s="460"/>
      <c r="D4" s="460"/>
      <c r="E4" s="461"/>
      <c r="F4" s="462">
        <v>2017</v>
      </c>
      <c r="G4" s="463"/>
      <c r="H4" s="463"/>
      <c r="I4" s="464"/>
      <c r="J4" s="465">
        <v>2018</v>
      </c>
      <c r="K4" s="466"/>
      <c r="L4" s="466"/>
      <c r="M4" s="467"/>
      <c r="O4" s="465">
        <v>2018</v>
      </c>
      <c r="P4" s="466"/>
      <c r="Q4" s="466"/>
      <c r="R4" s="467"/>
    </row>
    <row r="5" spans="1:18" ht="16.5" thickBot="1">
      <c r="A5" s="302" t="s">
        <v>115</v>
      </c>
      <c r="B5" s="311" t="s">
        <v>109</v>
      </c>
      <c r="C5" s="311" t="s">
        <v>110</v>
      </c>
      <c r="D5" s="311" t="s">
        <v>111</v>
      </c>
      <c r="E5" s="311" t="s">
        <v>112</v>
      </c>
      <c r="F5" s="313" t="s">
        <v>109</v>
      </c>
      <c r="G5" s="313" t="s">
        <v>110</v>
      </c>
      <c r="H5" s="313" t="s">
        <v>111</v>
      </c>
      <c r="I5" s="313" t="s">
        <v>112</v>
      </c>
      <c r="J5" s="315" t="s">
        <v>109</v>
      </c>
      <c r="K5" s="315" t="s">
        <v>110</v>
      </c>
      <c r="L5" s="315" t="s">
        <v>111</v>
      </c>
      <c r="M5" s="316" t="s">
        <v>112</v>
      </c>
      <c r="O5" s="315" t="s">
        <v>109</v>
      </c>
      <c r="P5" s="315" t="s">
        <v>110</v>
      </c>
      <c r="Q5" s="315" t="s">
        <v>111</v>
      </c>
      <c r="R5" s="316" t="s">
        <v>112</v>
      </c>
    </row>
    <row r="6" spans="1:18" ht="18">
      <c r="A6" s="375" t="s">
        <v>52</v>
      </c>
      <c r="B6" s="55">
        <v>-2643.5735695375179</v>
      </c>
      <c r="C6" s="55">
        <v>-2706.0858939448372</v>
      </c>
      <c r="D6" s="55">
        <v>-2795.7190205399702</v>
      </c>
      <c r="E6" s="55">
        <v>-2876.0097857049823</v>
      </c>
      <c r="F6" s="94">
        <v>-2916.7958522513936</v>
      </c>
      <c r="G6" s="94">
        <v>-3051.1110543030445</v>
      </c>
      <c r="H6" s="94">
        <v>-3010.6498872589391</v>
      </c>
      <c r="I6" s="94">
        <v>-3185.7530254464527</v>
      </c>
      <c r="J6" s="156">
        <v>-3406.904612024473</v>
      </c>
      <c r="K6" s="156">
        <v>0</v>
      </c>
      <c r="L6" s="156">
        <v>0</v>
      </c>
      <c r="M6" s="156">
        <v>0</v>
      </c>
      <c r="O6" s="156">
        <v>-3406.904612024473</v>
      </c>
      <c r="P6" s="156">
        <v>0</v>
      </c>
      <c r="Q6" s="156">
        <v>0</v>
      </c>
      <c r="R6" s="156">
        <v>0</v>
      </c>
    </row>
    <row r="7" spans="1:18" ht="18">
      <c r="A7" s="37" t="s">
        <v>36</v>
      </c>
      <c r="B7" s="57">
        <v>-1670.4033151902822</v>
      </c>
      <c r="C7" s="57">
        <v>-1625.8949244470832</v>
      </c>
      <c r="D7" s="57">
        <v>-1785.7604391865107</v>
      </c>
      <c r="E7" s="57">
        <v>-1776.6008761484154</v>
      </c>
      <c r="F7" s="95">
        <v>-1801.8713252024563</v>
      </c>
      <c r="G7" s="95">
        <v>-1872.8165825491669</v>
      </c>
      <c r="H7" s="95">
        <v>-1793.5921838135991</v>
      </c>
      <c r="I7" s="95">
        <v>-1988.7820863296474</v>
      </c>
      <c r="J7" s="169">
        <v>-1947.8442448818469</v>
      </c>
      <c r="K7" s="169">
        <v>0</v>
      </c>
      <c r="L7" s="169">
        <v>0</v>
      </c>
      <c r="M7" s="169">
        <v>0</v>
      </c>
      <c r="O7" s="169">
        <v>-1947.8442448818469</v>
      </c>
      <c r="P7" s="169">
        <v>0</v>
      </c>
      <c r="Q7" s="169">
        <v>0</v>
      </c>
      <c r="R7" s="169">
        <v>0</v>
      </c>
    </row>
    <row r="8" spans="1:18" ht="15.75">
      <c r="A8" s="36" t="s">
        <v>107</v>
      </c>
      <c r="B8" s="67">
        <v>-4313.9768847278001</v>
      </c>
      <c r="C8" s="67">
        <v>-4331.9808183919204</v>
      </c>
      <c r="D8" s="67">
        <v>-4581.4794597264809</v>
      </c>
      <c r="E8" s="67">
        <v>-4652.6106618533977</v>
      </c>
      <c r="F8" s="103">
        <v>-4718.6671774538499</v>
      </c>
      <c r="G8" s="103">
        <v>-4923.9276368522114</v>
      </c>
      <c r="H8" s="103">
        <v>-4804.2420710725382</v>
      </c>
      <c r="I8" s="103">
        <v>-5174.5351117761002</v>
      </c>
      <c r="J8" s="172">
        <v>-5354.7488569063198</v>
      </c>
      <c r="K8" s="172">
        <v>0</v>
      </c>
      <c r="L8" s="172">
        <v>0</v>
      </c>
      <c r="M8" s="172">
        <v>0</v>
      </c>
      <c r="O8" s="172">
        <v>-5354.7488569063198</v>
      </c>
      <c r="P8" s="172">
        <v>0</v>
      </c>
      <c r="Q8" s="172">
        <v>0</v>
      </c>
      <c r="R8" s="172">
        <v>0</v>
      </c>
    </row>
    <row r="9" spans="1:18" ht="18">
      <c r="A9" s="80" t="s">
        <v>25</v>
      </c>
      <c r="B9" s="55">
        <v>0</v>
      </c>
      <c r="C9" s="55">
        <v>0</v>
      </c>
      <c r="D9" s="55">
        <v>0</v>
      </c>
      <c r="E9" s="55">
        <v>0</v>
      </c>
      <c r="F9" s="94">
        <v>0</v>
      </c>
      <c r="G9" s="94">
        <v>-22.761754853305607</v>
      </c>
      <c r="H9" s="94">
        <v>-2.9663723404458011</v>
      </c>
      <c r="I9" s="94">
        <v>917.53768290487051</v>
      </c>
      <c r="J9" s="156">
        <v>-0.81200053833545194</v>
      </c>
      <c r="K9" s="156">
        <v>0</v>
      </c>
      <c r="L9" s="156">
        <v>0</v>
      </c>
      <c r="M9" s="156">
        <v>0</v>
      </c>
      <c r="O9" s="156">
        <v>-0.81200053833545194</v>
      </c>
      <c r="P9" s="156">
        <v>0</v>
      </c>
      <c r="Q9" s="156">
        <v>0</v>
      </c>
      <c r="R9" s="156">
        <v>0</v>
      </c>
    </row>
    <row r="10" spans="1:18" ht="15">
      <c r="A10" s="30" t="s">
        <v>29</v>
      </c>
      <c r="B10" s="55">
        <v>0</v>
      </c>
      <c r="C10" s="55">
        <v>0</v>
      </c>
      <c r="D10" s="55">
        <v>0</v>
      </c>
      <c r="E10" s="55">
        <v>-1033.5377567999685</v>
      </c>
      <c r="F10" s="94">
        <v>0</v>
      </c>
      <c r="G10" s="94">
        <v>-356.9459161278246</v>
      </c>
      <c r="H10" s="94">
        <v>12.861532055714974</v>
      </c>
      <c r="I10" s="94">
        <v>-1670.7241057696178</v>
      </c>
      <c r="J10" s="156">
        <v>0</v>
      </c>
      <c r="K10" s="156">
        <v>0</v>
      </c>
      <c r="L10" s="156">
        <v>0</v>
      </c>
      <c r="M10" s="156">
        <v>0</v>
      </c>
      <c r="O10" s="156">
        <v>0</v>
      </c>
      <c r="P10" s="156">
        <v>0</v>
      </c>
      <c r="Q10" s="156">
        <v>0</v>
      </c>
      <c r="R10" s="156">
        <v>0</v>
      </c>
    </row>
    <row r="11" spans="1:18" ht="18">
      <c r="A11" s="80" t="s">
        <v>34</v>
      </c>
      <c r="B11" s="55">
        <v>-128.41587199844193</v>
      </c>
      <c r="C11" s="55">
        <v>1.3994666044619493</v>
      </c>
      <c r="D11" s="55">
        <v>0</v>
      </c>
      <c r="E11" s="55">
        <v>1.9264484821204633</v>
      </c>
      <c r="F11" s="94">
        <v>0</v>
      </c>
      <c r="G11" s="94">
        <v>0</v>
      </c>
      <c r="H11" s="94">
        <v>-1.0829999996437498</v>
      </c>
      <c r="I11" s="94">
        <v>291.39149825203305</v>
      </c>
      <c r="J11" s="156">
        <v>0</v>
      </c>
      <c r="K11" s="156">
        <v>0</v>
      </c>
      <c r="L11" s="156">
        <v>0</v>
      </c>
      <c r="M11" s="156">
        <v>0</v>
      </c>
      <c r="O11" s="156">
        <v>0</v>
      </c>
      <c r="P11" s="156">
        <v>0</v>
      </c>
      <c r="Q11" s="156">
        <v>0</v>
      </c>
      <c r="R11" s="156">
        <v>0</v>
      </c>
    </row>
    <row r="12" spans="1:18" ht="15.75">
      <c r="A12" s="32" t="s">
        <v>30</v>
      </c>
      <c r="B12" s="58">
        <v>-128.44920663679201</v>
      </c>
      <c r="C12" s="58">
        <v>1.3661330235237159</v>
      </c>
      <c r="D12" s="58">
        <v>0</v>
      </c>
      <c r="E12" s="58">
        <v>-1031.6114538402815</v>
      </c>
      <c r="F12" s="96">
        <v>0</v>
      </c>
      <c r="G12" s="96">
        <v>-379.70767098110537</v>
      </c>
      <c r="H12" s="96">
        <v>8.8121597156253983</v>
      </c>
      <c r="I12" s="96">
        <v>-461.79492461271445</v>
      </c>
      <c r="J12" s="168">
        <v>-0.81186148458600171</v>
      </c>
      <c r="K12" s="168">
        <v>0</v>
      </c>
      <c r="L12" s="168">
        <v>0</v>
      </c>
      <c r="M12" s="168">
        <v>0</v>
      </c>
      <c r="O12" s="168">
        <v>-0.81186148458600171</v>
      </c>
      <c r="P12" s="168">
        <v>0</v>
      </c>
      <c r="Q12" s="168">
        <v>0</v>
      </c>
      <c r="R12" s="168">
        <v>0</v>
      </c>
    </row>
    <row r="13" spans="1:18" ht="15.75">
      <c r="A13" s="32" t="s">
        <v>31</v>
      </c>
      <c r="B13" s="58">
        <v>-4442.4260913645921</v>
      </c>
      <c r="C13" s="58">
        <v>-4330.6146853683967</v>
      </c>
      <c r="D13" s="58">
        <v>-4581.626030892292</v>
      </c>
      <c r="E13" s="58">
        <v>-5684.2221156936776</v>
      </c>
      <c r="F13" s="96">
        <v>-4718.6671787089563</v>
      </c>
      <c r="G13" s="96">
        <v>-5303.6353078333159</v>
      </c>
      <c r="H13" s="96">
        <v>-4795.4299113569141</v>
      </c>
      <c r="I13" s="96">
        <v>-5636.3300363888138</v>
      </c>
      <c r="J13" s="168">
        <v>-5355.560718390906</v>
      </c>
      <c r="K13" s="168">
        <v>0</v>
      </c>
      <c r="L13" s="168">
        <v>0</v>
      </c>
      <c r="M13" s="168">
        <v>0</v>
      </c>
      <c r="O13" s="168">
        <v>-5355.560718390906</v>
      </c>
      <c r="P13" s="168">
        <v>0</v>
      </c>
      <c r="Q13" s="168">
        <v>0</v>
      </c>
      <c r="R13" s="168">
        <v>0</v>
      </c>
    </row>
    <row r="14" spans="1:18" ht="18">
      <c r="A14" s="128" t="s">
        <v>73</v>
      </c>
      <c r="B14" s="55"/>
      <c r="C14" s="55"/>
      <c r="D14" s="55"/>
      <c r="E14" s="55"/>
      <c r="F14" s="94"/>
      <c r="G14" s="94"/>
      <c r="H14" s="94"/>
      <c r="I14" s="94"/>
      <c r="J14" s="156"/>
      <c r="K14" s="156"/>
      <c r="L14" s="156"/>
      <c r="M14" s="156"/>
      <c r="O14" s="156"/>
      <c r="P14" s="156"/>
      <c r="Q14" s="156"/>
      <c r="R14" s="156"/>
    </row>
    <row r="15" spans="1:18" s="203" customFormat="1" ht="18">
      <c r="A15" s="260" t="s">
        <v>182</v>
      </c>
      <c r="B15" s="57"/>
      <c r="C15" s="57"/>
      <c r="D15" s="57"/>
      <c r="E15" s="57"/>
      <c r="F15" s="95"/>
      <c r="G15" s="95"/>
      <c r="H15" s="95"/>
      <c r="I15" s="95"/>
      <c r="J15" s="169"/>
      <c r="K15" s="169"/>
      <c r="L15" s="169"/>
      <c r="M15" s="169"/>
      <c r="O15" s="169"/>
      <c r="P15" s="169"/>
      <c r="Q15" s="169"/>
      <c r="R15" s="169"/>
    </row>
    <row r="16" spans="1:18" ht="15.75" thickBot="1">
      <c r="A16" s="328"/>
      <c r="B16" s="40"/>
      <c r="C16" s="40"/>
      <c r="D16" s="40"/>
      <c r="E16" s="40"/>
      <c r="F16" s="40"/>
      <c r="G16" s="40"/>
      <c r="H16" s="40"/>
      <c r="I16" s="40"/>
      <c r="J16" s="322"/>
      <c r="K16" s="322"/>
      <c r="L16" s="322"/>
      <c r="M16" s="318"/>
      <c r="O16" s="322"/>
      <c r="P16" s="322"/>
      <c r="Q16" s="322"/>
      <c r="R16" s="318"/>
    </row>
    <row r="17" spans="1:18" ht="16.5" thickBot="1">
      <c r="A17" s="292" t="s">
        <v>27</v>
      </c>
      <c r="B17" s="459">
        <v>2016</v>
      </c>
      <c r="C17" s="460"/>
      <c r="D17" s="460"/>
      <c r="E17" s="461"/>
      <c r="F17" s="462">
        <v>2017</v>
      </c>
      <c r="G17" s="463"/>
      <c r="H17" s="463"/>
      <c r="I17" s="464"/>
      <c r="J17" s="465">
        <v>2018</v>
      </c>
      <c r="K17" s="466"/>
      <c r="L17" s="466"/>
      <c r="M17" s="467"/>
      <c r="O17" s="465">
        <v>2018</v>
      </c>
      <c r="P17" s="466"/>
      <c r="Q17" s="466"/>
      <c r="R17" s="467"/>
    </row>
    <row r="18" spans="1:18" ht="16.5" thickBot="1">
      <c r="A18" s="325" t="s">
        <v>115</v>
      </c>
      <c r="B18" s="144" t="s">
        <v>109</v>
      </c>
      <c r="C18" s="144" t="s">
        <v>110</v>
      </c>
      <c r="D18" s="144" t="s">
        <v>111</v>
      </c>
      <c r="E18" s="144" t="s">
        <v>112</v>
      </c>
      <c r="F18" s="149" t="s">
        <v>109</v>
      </c>
      <c r="G18" s="149" t="s">
        <v>110</v>
      </c>
      <c r="H18" s="149" t="s">
        <v>111</v>
      </c>
      <c r="I18" s="149" t="s">
        <v>112</v>
      </c>
      <c r="J18" s="130" t="s">
        <v>109</v>
      </c>
      <c r="K18" s="130" t="s">
        <v>110</v>
      </c>
      <c r="L18" s="130" t="s">
        <v>111</v>
      </c>
      <c r="M18" s="321" t="s">
        <v>112</v>
      </c>
      <c r="O18" s="130" t="s">
        <v>109</v>
      </c>
      <c r="P18" s="130" t="s">
        <v>110</v>
      </c>
      <c r="Q18" s="130" t="s">
        <v>111</v>
      </c>
      <c r="R18" s="321" t="s">
        <v>112</v>
      </c>
    </row>
    <row r="19" spans="1:18" ht="18.75">
      <c r="A19" s="79" t="s">
        <v>54</v>
      </c>
      <c r="B19" s="66"/>
      <c r="C19" s="66"/>
      <c r="D19" s="66"/>
      <c r="E19" s="66"/>
      <c r="F19" s="102"/>
      <c r="G19" s="102"/>
      <c r="H19" s="102"/>
      <c r="I19" s="102"/>
      <c r="J19" s="171"/>
      <c r="K19" s="171"/>
      <c r="L19" s="171"/>
      <c r="M19" s="171"/>
      <c r="O19" s="171"/>
      <c r="P19" s="171"/>
      <c r="Q19" s="171"/>
      <c r="R19" s="171"/>
    </row>
    <row r="20" spans="1:18" ht="15">
      <c r="A20" s="51" t="s">
        <v>37</v>
      </c>
      <c r="B20" s="55">
        <v>-722.22746920056204</v>
      </c>
      <c r="C20" s="55">
        <v>-732.59977484757803</v>
      </c>
      <c r="D20" s="55">
        <v>-756.30444903806028</v>
      </c>
      <c r="E20" s="55">
        <v>-714.68085610721937</v>
      </c>
      <c r="F20" s="94">
        <v>-759.91325078</v>
      </c>
      <c r="G20" s="94">
        <v>-761.27483892999999</v>
      </c>
      <c r="H20" s="94">
        <v>-763.55469291000009</v>
      </c>
      <c r="I20" s="94">
        <v>-824.1522272000002</v>
      </c>
      <c r="J20" s="156">
        <v>-790.14103024999997</v>
      </c>
      <c r="K20" s="156">
        <v>0</v>
      </c>
      <c r="L20" s="156">
        <v>0</v>
      </c>
      <c r="M20" s="156">
        <v>0</v>
      </c>
      <c r="N20" s="129"/>
      <c r="O20" s="156">
        <v>-790.14103024999997</v>
      </c>
      <c r="P20" s="156">
        <v>0</v>
      </c>
      <c r="Q20" s="156">
        <v>0</v>
      </c>
      <c r="R20" s="156">
        <v>0</v>
      </c>
    </row>
    <row r="21" spans="1:18" ht="15">
      <c r="A21" s="51" t="s">
        <v>20</v>
      </c>
      <c r="B21" s="55">
        <v>-278.165512765073</v>
      </c>
      <c r="C21" s="55">
        <v>-268.63654382530399</v>
      </c>
      <c r="D21" s="55">
        <v>-262.08810155821197</v>
      </c>
      <c r="E21" s="55">
        <v>-265.44055264794099</v>
      </c>
      <c r="F21" s="94">
        <v>-250.99789654355499</v>
      </c>
      <c r="G21" s="94">
        <v>-256.70192627197201</v>
      </c>
      <c r="H21" s="94">
        <v>-256.37662397786596</v>
      </c>
      <c r="I21" s="94">
        <v>-253.923056181927</v>
      </c>
      <c r="J21" s="156">
        <v>-245.127367089426</v>
      </c>
      <c r="K21" s="156">
        <v>0</v>
      </c>
      <c r="L21" s="156">
        <v>0</v>
      </c>
      <c r="M21" s="156">
        <v>0</v>
      </c>
      <c r="N21" s="129"/>
      <c r="O21" s="156">
        <v>-245.127367089426</v>
      </c>
      <c r="P21" s="156">
        <v>0</v>
      </c>
      <c r="Q21" s="156">
        <v>0</v>
      </c>
      <c r="R21" s="156">
        <v>0</v>
      </c>
    </row>
    <row r="22" spans="1:18" ht="15">
      <c r="A22" s="51" t="s">
        <v>10</v>
      </c>
      <c r="B22" s="55">
        <v>-48.774007435143595</v>
      </c>
      <c r="C22" s="55">
        <v>-47.0118494100116</v>
      </c>
      <c r="D22" s="55">
        <v>-44.752782633772824</v>
      </c>
      <c r="E22" s="55">
        <v>-41.285511571331995</v>
      </c>
      <c r="F22" s="94">
        <v>-42.223308420286806</v>
      </c>
      <c r="G22" s="94">
        <v>-41.561834520780799</v>
      </c>
      <c r="H22" s="94">
        <v>-42.293270576530389</v>
      </c>
      <c r="I22" s="94">
        <v>-42.460574411299007</v>
      </c>
      <c r="J22" s="156">
        <v>-117.78483234847201</v>
      </c>
      <c r="K22" s="156">
        <v>0</v>
      </c>
      <c r="L22" s="156">
        <v>0</v>
      </c>
      <c r="M22" s="156">
        <v>0</v>
      </c>
      <c r="N22" s="129"/>
      <c r="O22" s="156">
        <v>-117.78483234847201</v>
      </c>
      <c r="P22" s="156">
        <v>0</v>
      </c>
      <c r="Q22" s="156">
        <v>0</v>
      </c>
      <c r="R22" s="156">
        <v>0</v>
      </c>
    </row>
    <row r="23" spans="1:18" ht="15">
      <c r="A23" s="51" t="s">
        <v>161</v>
      </c>
      <c r="B23" s="55">
        <v>-311.44557131290003</v>
      </c>
      <c r="C23" s="55">
        <v>-337.9096249270649</v>
      </c>
      <c r="D23" s="55">
        <v>-372.50640024176505</v>
      </c>
      <c r="E23" s="55">
        <v>-408.33810329897005</v>
      </c>
      <c r="F23" s="94">
        <v>-430.48426398743999</v>
      </c>
      <c r="G23" s="94">
        <v>-477.025142299067</v>
      </c>
      <c r="H23" s="94">
        <v>-492.26721323980303</v>
      </c>
      <c r="I23" s="94">
        <v>-537.91985665218999</v>
      </c>
      <c r="J23" s="156">
        <v>-551.92118615565596</v>
      </c>
      <c r="K23" s="156">
        <v>0</v>
      </c>
      <c r="L23" s="156">
        <v>0</v>
      </c>
      <c r="M23" s="156">
        <v>0</v>
      </c>
      <c r="N23" s="129"/>
      <c r="O23" s="156">
        <v>-551.92118615565596</v>
      </c>
      <c r="P23" s="156">
        <v>0</v>
      </c>
      <c r="Q23" s="156">
        <v>0</v>
      </c>
      <c r="R23" s="156">
        <v>0</v>
      </c>
    </row>
    <row r="24" spans="1:18" ht="15">
      <c r="A24" s="51" t="s">
        <v>180</v>
      </c>
      <c r="B24" s="55">
        <v>-252.90434615037998</v>
      </c>
      <c r="C24" s="55">
        <v>-230.11711474320504</v>
      </c>
      <c r="D24" s="55">
        <v>-290.61801118382294</v>
      </c>
      <c r="E24" s="55">
        <v>-280.92819398765198</v>
      </c>
      <c r="F24" s="94">
        <v>-269.07400505566102</v>
      </c>
      <c r="G24" s="94">
        <v>-313.94454214971097</v>
      </c>
      <c r="H24" s="94">
        <v>-300.11766451349195</v>
      </c>
      <c r="I24" s="94">
        <v>-317.83018351781607</v>
      </c>
      <c r="J24" s="156">
        <v>-365.821156900152</v>
      </c>
      <c r="K24" s="156">
        <v>0</v>
      </c>
      <c r="L24" s="156">
        <v>0</v>
      </c>
      <c r="M24" s="156">
        <v>0</v>
      </c>
      <c r="N24" s="129"/>
      <c r="O24" s="156">
        <v>-365.821156900152</v>
      </c>
      <c r="P24" s="156">
        <v>0</v>
      </c>
      <c r="Q24" s="156">
        <v>0</v>
      </c>
      <c r="R24" s="156">
        <v>0</v>
      </c>
    </row>
    <row r="25" spans="1:18" ht="15">
      <c r="A25" s="51" t="s">
        <v>103</v>
      </c>
      <c r="B25" s="55">
        <v>-450.77314198730198</v>
      </c>
      <c r="C25" s="55">
        <v>-452.21836497436607</v>
      </c>
      <c r="D25" s="55">
        <v>-428.37723186828214</v>
      </c>
      <c r="E25" s="55">
        <v>-470.02576980852973</v>
      </c>
      <c r="F25" s="94">
        <v>-483.05518822109701</v>
      </c>
      <c r="G25" s="94">
        <v>-505.90314921138594</v>
      </c>
      <c r="H25" s="94">
        <v>-463.5139567418571</v>
      </c>
      <c r="I25" s="94">
        <v>-461.67837305110993</v>
      </c>
      <c r="J25" s="156">
        <v>-471.23270082801997</v>
      </c>
      <c r="K25" s="156">
        <v>0</v>
      </c>
      <c r="L25" s="156">
        <v>0</v>
      </c>
      <c r="M25" s="156">
        <v>0</v>
      </c>
      <c r="N25" s="129"/>
      <c r="O25" s="156">
        <v>-471.23270082801997</v>
      </c>
      <c r="P25" s="156">
        <v>0</v>
      </c>
      <c r="Q25" s="156">
        <v>0</v>
      </c>
      <c r="R25" s="156">
        <v>0</v>
      </c>
    </row>
    <row r="26" spans="1:18" ht="15">
      <c r="A26" s="51" t="s">
        <v>23</v>
      </c>
      <c r="B26" s="55">
        <v>-231.946443869565</v>
      </c>
      <c r="C26" s="55">
        <v>-220.810458054446</v>
      </c>
      <c r="D26" s="55">
        <v>-226.67969517416407</v>
      </c>
      <c r="E26" s="55">
        <v>-265.30886811880794</v>
      </c>
      <c r="F26" s="94">
        <v>-258.83015480099203</v>
      </c>
      <c r="G26" s="94">
        <v>-265.42833377818403</v>
      </c>
      <c r="H26" s="94">
        <v>-256.56511935325398</v>
      </c>
      <c r="I26" s="94">
        <v>-294.61112684372995</v>
      </c>
      <c r="J26" s="156">
        <v>-395.77551796473801</v>
      </c>
      <c r="K26" s="156">
        <v>0</v>
      </c>
      <c r="L26" s="156">
        <v>0</v>
      </c>
      <c r="M26" s="156">
        <v>0</v>
      </c>
      <c r="N26" s="129"/>
      <c r="O26" s="156">
        <v>-395.77551796473801</v>
      </c>
      <c r="P26" s="156">
        <v>0</v>
      </c>
      <c r="Q26" s="156">
        <v>0</v>
      </c>
      <c r="R26" s="156">
        <v>0</v>
      </c>
    </row>
    <row r="27" spans="1:18" ht="15">
      <c r="A27" s="51" t="s">
        <v>165</v>
      </c>
      <c r="B27" s="55">
        <v>-108.699162901048</v>
      </c>
      <c r="C27" s="55">
        <v>-156.497803570597</v>
      </c>
      <c r="D27" s="55">
        <v>-156.99095164038403</v>
      </c>
      <c r="E27" s="55">
        <v>-167.13756353810493</v>
      </c>
      <c r="F27" s="94">
        <v>-175.67552250217102</v>
      </c>
      <c r="G27" s="94">
        <v>-181.34219604603197</v>
      </c>
      <c r="H27" s="94">
        <v>-183.66638946281603</v>
      </c>
      <c r="I27" s="94">
        <v>-193.58738678329701</v>
      </c>
      <c r="J27" s="156">
        <v>-233.19905822299799</v>
      </c>
      <c r="K27" s="156">
        <v>0</v>
      </c>
      <c r="L27" s="156">
        <v>0</v>
      </c>
      <c r="M27" s="156">
        <v>0</v>
      </c>
      <c r="N27" s="129"/>
      <c r="O27" s="156">
        <v>-233.19905822299799</v>
      </c>
      <c r="P27" s="156">
        <v>0</v>
      </c>
      <c r="Q27" s="156">
        <v>0</v>
      </c>
      <c r="R27" s="156">
        <v>0</v>
      </c>
    </row>
    <row r="28" spans="1:18" ht="15">
      <c r="A28" s="51" t="s">
        <v>71</v>
      </c>
      <c r="B28" s="55">
        <v>-148.63175531504299</v>
      </c>
      <c r="C28" s="55">
        <v>-164.33134388261902</v>
      </c>
      <c r="D28" s="55">
        <v>-158.22659867378599</v>
      </c>
      <c r="E28" s="55">
        <v>-165.99155039265696</v>
      </c>
      <c r="F28" s="94">
        <v>-156.28969018195599</v>
      </c>
      <c r="G28" s="94">
        <v>-152.54500972501498</v>
      </c>
      <c r="H28" s="94">
        <v>-155.15619695421202</v>
      </c>
      <c r="I28" s="94">
        <v>-153.051342713054</v>
      </c>
      <c r="J28" s="156">
        <v>-146.56527814787302</v>
      </c>
      <c r="K28" s="156">
        <v>0</v>
      </c>
      <c r="L28" s="156">
        <v>0</v>
      </c>
      <c r="M28" s="156">
        <v>0</v>
      </c>
      <c r="N28" s="129"/>
      <c r="O28" s="156">
        <v>-146.56527814787302</v>
      </c>
      <c r="P28" s="156">
        <v>0</v>
      </c>
      <c r="Q28" s="156">
        <v>0</v>
      </c>
      <c r="R28" s="156">
        <v>0</v>
      </c>
    </row>
    <row r="29" spans="1:18" ht="15">
      <c r="A29" s="51" t="s">
        <v>57</v>
      </c>
      <c r="B29" s="55">
        <v>-90.006147604106502</v>
      </c>
      <c r="C29" s="55">
        <v>-95.953027352325506</v>
      </c>
      <c r="D29" s="55">
        <v>-99.174800089584977</v>
      </c>
      <c r="E29" s="55">
        <v>-96.872806683462045</v>
      </c>
      <c r="F29" s="94">
        <v>-90.252568361829901</v>
      </c>
      <c r="G29" s="94">
        <v>-95.384092993523097</v>
      </c>
      <c r="H29" s="94">
        <v>-97.138758462437977</v>
      </c>
      <c r="I29" s="94">
        <v>-106.53888794025204</v>
      </c>
      <c r="J29" s="156">
        <v>-89.336484128111792</v>
      </c>
      <c r="K29" s="156">
        <v>0</v>
      </c>
      <c r="L29" s="156">
        <v>0</v>
      </c>
      <c r="M29" s="156">
        <v>0</v>
      </c>
      <c r="N29" s="129"/>
      <c r="O29" s="156">
        <v>-89.336484128111792</v>
      </c>
      <c r="P29" s="156">
        <v>0</v>
      </c>
      <c r="Q29" s="156">
        <v>0</v>
      </c>
      <c r="R29" s="156">
        <v>0</v>
      </c>
    </row>
    <row r="30" spans="1:18" ht="15">
      <c r="A30" s="51" t="s">
        <v>88</v>
      </c>
      <c r="B30" s="55">
        <v>0</v>
      </c>
      <c r="C30" s="55">
        <v>0</v>
      </c>
      <c r="D30" s="55">
        <v>0</v>
      </c>
      <c r="E30" s="55">
        <v>0</v>
      </c>
      <c r="F30" s="94">
        <v>0</v>
      </c>
      <c r="G30" s="94">
        <v>0</v>
      </c>
      <c r="H30" s="94">
        <v>0</v>
      </c>
      <c r="I30" s="94">
        <v>0</v>
      </c>
      <c r="J30" s="156">
        <v>0</v>
      </c>
      <c r="K30" s="156">
        <v>0</v>
      </c>
      <c r="L30" s="156">
        <v>0</v>
      </c>
      <c r="M30" s="156">
        <v>0</v>
      </c>
      <c r="N30" s="129"/>
      <c r="O30" s="156">
        <v>0</v>
      </c>
      <c r="P30" s="156">
        <v>0</v>
      </c>
      <c r="Q30" s="156">
        <v>0</v>
      </c>
      <c r="R30" s="156">
        <v>0</v>
      </c>
    </row>
    <row r="31" spans="1:18" ht="15.75">
      <c r="A31" s="48" t="s">
        <v>55</v>
      </c>
      <c r="B31" s="58">
        <v>-2643.573558541123</v>
      </c>
      <c r="C31" s="58">
        <v>-2706.085905587518</v>
      </c>
      <c r="D31" s="58">
        <v>-2795.7190221018336</v>
      </c>
      <c r="E31" s="58">
        <v>-2876.0097761546767</v>
      </c>
      <c r="F31" s="96">
        <v>-2916.7958488549893</v>
      </c>
      <c r="G31" s="96">
        <v>-3051.1110659256692</v>
      </c>
      <c r="H31" s="96">
        <v>-3010.6498861922719</v>
      </c>
      <c r="I31" s="96">
        <v>-3185.7530152946729</v>
      </c>
      <c r="J31" s="168">
        <v>-3406.9046120354465</v>
      </c>
      <c r="K31" s="168">
        <v>0</v>
      </c>
      <c r="L31" s="168">
        <v>0</v>
      </c>
      <c r="M31" s="168">
        <v>0</v>
      </c>
      <c r="N31" s="129"/>
      <c r="O31" s="168">
        <v>-3406.9046120354465</v>
      </c>
      <c r="P31" s="168">
        <v>0</v>
      </c>
      <c r="Q31" s="168">
        <v>0</v>
      </c>
      <c r="R31" s="168">
        <v>0</v>
      </c>
    </row>
    <row r="32" spans="1:18" ht="18.75">
      <c r="A32" s="79" t="s">
        <v>74</v>
      </c>
      <c r="B32" s="55"/>
      <c r="C32" s="55"/>
      <c r="D32" s="55"/>
      <c r="E32" s="55"/>
      <c r="F32" s="94"/>
      <c r="G32" s="94"/>
      <c r="H32" s="94"/>
      <c r="I32" s="94"/>
      <c r="J32" s="156"/>
      <c r="K32" s="156"/>
      <c r="L32" s="156"/>
      <c r="M32" s="156"/>
      <c r="N32" s="129"/>
      <c r="O32" s="156"/>
      <c r="P32" s="156"/>
      <c r="Q32" s="156"/>
      <c r="R32" s="156"/>
    </row>
    <row r="33" spans="1:18" ht="15">
      <c r="A33" s="51" t="s">
        <v>37</v>
      </c>
      <c r="B33" s="55">
        <v>-200.782566099512</v>
      </c>
      <c r="C33" s="55">
        <v>-181.91053594950813</v>
      </c>
      <c r="D33" s="55">
        <v>-195.98468065721954</v>
      </c>
      <c r="E33" s="55">
        <v>-197.73756177630048</v>
      </c>
      <c r="F33" s="94">
        <v>-203.090977064512</v>
      </c>
      <c r="G33" s="94">
        <v>-204.36507720450811</v>
      </c>
      <c r="H33" s="94">
        <v>-186.15282062451979</v>
      </c>
      <c r="I33" s="94">
        <v>-237.66616851450999</v>
      </c>
      <c r="J33" s="156">
        <v>-235.08153350194004</v>
      </c>
      <c r="K33" s="156">
        <v>0</v>
      </c>
      <c r="L33" s="156">
        <v>0</v>
      </c>
      <c r="M33" s="156">
        <v>0</v>
      </c>
      <c r="N33" s="129"/>
      <c r="O33" s="156">
        <v>-235.08153350194004</v>
      </c>
      <c r="P33" s="156">
        <v>0</v>
      </c>
      <c r="Q33" s="156">
        <v>0</v>
      </c>
      <c r="R33" s="156">
        <v>0</v>
      </c>
    </row>
    <row r="34" spans="1:18" ht="15">
      <c r="A34" s="51" t="s">
        <v>20</v>
      </c>
      <c r="B34" s="55">
        <v>-136.40741952832599</v>
      </c>
      <c r="C34" s="55">
        <v>-133.43102935077201</v>
      </c>
      <c r="D34" s="55">
        <v>-126.03958470839291</v>
      </c>
      <c r="E34" s="55">
        <v>-122.726150599069</v>
      </c>
      <c r="F34" s="94">
        <v>-94.984592688993018</v>
      </c>
      <c r="G34" s="94">
        <v>-91.25237240550706</v>
      </c>
      <c r="H34" s="94">
        <v>-88.910343634056858</v>
      </c>
      <c r="I34" s="94">
        <v>-79.163866067703111</v>
      </c>
      <c r="J34" s="156">
        <v>-73.924024952509967</v>
      </c>
      <c r="K34" s="156">
        <v>0</v>
      </c>
      <c r="L34" s="156">
        <v>0</v>
      </c>
      <c r="M34" s="156">
        <v>0</v>
      </c>
      <c r="N34" s="129"/>
      <c r="O34" s="156">
        <v>-73.924024952509967</v>
      </c>
      <c r="P34" s="156">
        <v>0</v>
      </c>
      <c r="Q34" s="156">
        <v>0</v>
      </c>
      <c r="R34" s="156">
        <v>0</v>
      </c>
    </row>
    <row r="35" spans="1:18" ht="15">
      <c r="A35" s="51" t="s">
        <v>10</v>
      </c>
      <c r="B35" s="55">
        <v>-53.913017184340411</v>
      </c>
      <c r="C35" s="55">
        <v>-53.49855848097139</v>
      </c>
      <c r="D35" s="55">
        <v>-28.338572713414152</v>
      </c>
      <c r="E35" s="55">
        <v>-19.583331925780044</v>
      </c>
      <c r="F35" s="94">
        <v>-42.192241486171504</v>
      </c>
      <c r="G35" s="94">
        <v>-47.446432455555886</v>
      </c>
      <c r="H35" s="94">
        <v>-25.276695652262603</v>
      </c>
      <c r="I35" s="94">
        <v>-91.28363735024999</v>
      </c>
      <c r="J35" s="156">
        <v>-79.340047789659991</v>
      </c>
      <c r="K35" s="156">
        <v>0</v>
      </c>
      <c r="L35" s="156">
        <v>0</v>
      </c>
      <c r="M35" s="156">
        <v>0</v>
      </c>
      <c r="N35" s="129"/>
      <c r="O35" s="156">
        <v>-79.340047789659991</v>
      </c>
      <c r="P35" s="156">
        <v>0</v>
      </c>
      <c r="Q35" s="156">
        <v>0</v>
      </c>
      <c r="R35" s="156">
        <v>0</v>
      </c>
    </row>
    <row r="36" spans="1:18" ht="15">
      <c r="A36" s="51" t="s">
        <v>161</v>
      </c>
      <c r="B36" s="55">
        <v>-914.21653926019007</v>
      </c>
      <c r="C36" s="55">
        <v>-919.65856124366496</v>
      </c>
      <c r="D36" s="55">
        <v>-1003.1771309262047</v>
      </c>
      <c r="E36" s="55">
        <v>-1010.4721830849003</v>
      </c>
      <c r="F36" s="94">
        <v>-1030.3059608373198</v>
      </c>
      <c r="G36" s="94">
        <v>-1082.9837361838834</v>
      </c>
      <c r="H36" s="94">
        <v>-1052.1513521008765</v>
      </c>
      <c r="I36" s="94">
        <v>-1114.8753099158293</v>
      </c>
      <c r="J36" s="156">
        <v>-1106.112096896064</v>
      </c>
      <c r="K36" s="156">
        <v>0</v>
      </c>
      <c r="L36" s="156">
        <v>0</v>
      </c>
      <c r="M36" s="156">
        <v>0</v>
      </c>
      <c r="N36" s="129"/>
      <c r="O36" s="156">
        <v>-1106.112096896064</v>
      </c>
      <c r="P36" s="156">
        <v>0</v>
      </c>
      <c r="Q36" s="156">
        <v>0</v>
      </c>
      <c r="R36" s="156">
        <v>0</v>
      </c>
    </row>
    <row r="37" spans="1:18" ht="15">
      <c r="A37" s="51" t="s">
        <v>180</v>
      </c>
      <c r="B37" s="55">
        <v>-67.772117893316022</v>
      </c>
      <c r="C37" s="55">
        <v>-65.865948728250885</v>
      </c>
      <c r="D37" s="55">
        <v>-67.071744209526116</v>
      </c>
      <c r="E37" s="55">
        <v>-64.792130654206971</v>
      </c>
      <c r="F37" s="94">
        <v>-65.39374145479502</v>
      </c>
      <c r="G37" s="94">
        <v>-66.964369514069006</v>
      </c>
      <c r="H37" s="94">
        <v>-84.95206842455184</v>
      </c>
      <c r="I37" s="94">
        <v>-91.847723227964025</v>
      </c>
      <c r="J37" s="156">
        <v>-95.239323482141003</v>
      </c>
      <c r="K37" s="156">
        <v>0</v>
      </c>
      <c r="L37" s="156">
        <v>0</v>
      </c>
      <c r="M37" s="156">
        <v>0</v>
      </c>
      <c r="N37" s="129"/>
      <c r="O37" s="156">
        <v>-95.239323482141003</v>
      </c>
      <c r="P37" s="156">
        <v>0</v>
      </c>
      <c r="Q37" s="156">
        <v>0</v>
      </c>
      <c r="R37" s="156">
        <v>0</v>
      </c>
    </row>
    <row r="38" spans="1:18" ht="15">
      <c r="A38" s="51" t="s">
        <v>103</v>
      </c>
      <c r="B38" s="55">
        <v>-108.11794576838406</v>
      </c>
      <c r="C38" s="55">
        <v>-106.78679531963792</v>
      </c>
      <c r="D38" s="55">
        <v>-122.44722877676793</v>
      </c>
      <c r="E38" s="55">
        <v>-109.90662607965032</v>
      </c>
      <c r="F38" s="94">
        <v>-119.10447096991999</v>
      </c>
      <c r="G38" s="94">
        <v>-119.35812247078701</v>
      </c>
      <c r="H38" s="94">
        <v>-110.11839468855305</v>
      </c>
      <c r="I38" s="94">
        <v>-105.48605006401954</v>
      </c>
      <c r="J38" s="156">
        <v>-115.38272144815306</v>
      </c>
      <c r="K38" s="156">
        <v>0</v>
      </c>
      <c r="L38" s="156">
        <v>0</v>
      </c>
      <c r="M38" s="156">
        <v>0</v>
      </c>
      <c r="N38" s="129"/>
      <c r="O38" s="156">
        <v>-115.38272144815306</v>
      </c>
      <c r="P38" s="156">
        <v>0</v>
      </c>
      <c r="Q38" s="156">
        <v>0</v>
      </c>
      <c r="R38" s="156">
        <v>0</v>
      </c>
    </row>
    <row r="39" spans="1:18" ht="15">
      <c r="A39" s="51" t="s">
        <v>23</v>
      </c>
      <c r="B39" s="55">
        <v>-59.674360619126986</v>
      </c>
      <c r="C39" s="55">
        <v>-50.983570261109008</v>
      </c>
      <c r="D39" s="55">
        <v>-109.39766222236995</v>
      </c>
      <c r="E39" s="55">
        <v>-109.27251635335097</v>
      </c>
      <c r="F39" s="94">
        <v>-111.38127559713797</v>
      </c>
      <c r="G39" s="94">
        <v>-111.62557583409199</v>
      </c>
      <c r="H39" s="94">
        <v>-99.903762820700081</v>
      </c>
      <c r="I39" s="94">
        <v>-105.20207956273009</v>
      </c>
      <c r="J39" s="156">
        <v>-90.769705301163015</v>
      </c>
      <c r="K39" s="156">
        <v>0</v>
      </c>
      <c r="L39" s="156">
        <v>0</v>
      </c>
      <c r="M39" s="156">
        <v>0</v>
      </c>
      <c r="N39" s="129"/>
      <c r="O39" s="156">
        <v>-90.769705301163015</v>
      </c>
      <c r="P39" s="156">
        <v>0</v>
      </c>
      <c r="Q39" s="156">
        <v>0</v>
      </c>
      <c r="R39" s="156">
        <v>0</v>
      </c>
    </row>
    <row r="40" spans="1:18" ht="15">
      <c r="A40" s="51" t="s">
        <v>165</v>
      </c>
      <c r="B40" s="55">
        <v>-81.85808296967798</v>
      </c>
      <c r="C40" s="55">
        <v>-56.049065107690012</v>
      </c>
      <c r="D40" s="55">
        <v>-77.197891320435929</v>
      </c>
      <c r="E40" s="55">
        <v>-73.413227942203207</v>
      </c>
      <c r="F40" s="94">
        <v>-70.455022639745977</v>
      </c>
      <c r="G40" s="94">
        <v>-78.718250812129071</v>
      </c>
      <c r="H40" s="94">
        <v>-81.350263923794842</v>
      </c>
      <c r="I40" s="94">
        <v>-86.994710145794215</v>
      </c>
      <c r="J40" s="156">
        <v>-94.380092652807974</v>
      </c>
      <c r="K40" s="156">
        <v>0</v>
      </c>
      <c r="L40" s="156">
        <v>0</v>
      </c>
      <c r="M40" s="156">
        <v>0</v>
      </c>
      <c r="N40" s="129"/>
      <c r="O40" s="156">
        <v>-94.380092652807974</v>
      </c>
      <c r="P40" s="156">
        <v>0</v>
      </c>
      <c r="Q40" s="156">
        <v>0</v>
      </c>
      <c r="R40" s="156">
        <v>0</v>
      </c>
    </row>
    <row r="41" spans="1:18" ht="15">
      <c r="A41" s="51" t="s">
        <v>71</v>
      </c>
      <c r="B41" s="55">
        <v>-12.247162692442004</v>
      </c>
      <c r="C41" s="55">
        <v>-12.801834761663002</v>
      </c>
      <c r="D41" s="55">
        <v>-12.303749826476974</v>
      </c>
      <c r="E41" s="55">
        <v>-12.791157090169008</v>
      </c>
      <c r="F41" s="94">
        <v>-13.750615865458997</v>
      </c>
      <c r="G41" s="94">
        <v>-14.156253805288998</v>
      </c>
      <c r="H41" s="94">
        <v>-14.644907229181001</v>
      </c>
      <c r="I41" s="94">
        <v>-14.026400169349017</v>
      </c>
      <c r="J41" s="156">
        <v>-15.442899449608973</v>
      </c>
      <c r="K41" s="156">
        <v>0</v>
      </c>
      <c r="L41" s="156">
        <v>0</v>
      </c>
      <c r="M41" s="156">
        <v>0</v>
      </c>
      <c r="N41" s="129"/>
      <c r="O41" s="156">
        <v>-15.442899449608973</v>
      </c>
      <c r="P41" s="156">
        <v>0</v>
      </c>
      <c r="Q41" s="156">
        <v>0</v>
      </c>
      <c r="R41" s="156">
        <v>0</v>
      </c>
    </row>
    <row r="42" spans="1:18" ht="15">
      <c r="A42" s="51" t="s">
        <v>57</v>
      </c>
      <c r="B42" s="55">
        <v>-36.487878600860512</v>
      </c>
      <c r="C42" s="55">
        <v>-45.42775235110048</v>
      </c>
      <c r="D42" s="55">
        <v>-44.320933241653023</v>
      </c>
      <c r="E42" s="55">
        <v>-55.741373111571932</v>
      </c>
      <c r="F42" s="94">
        <v>-51.212425785280089</v>
      </c>
      <c r="G42" s="94">
        <v>-56.645304057440882</v>
      </c>
      <c r="H42" s="94">
        <v>-51.179954730783095</v>
      </c>
      <c r="I42" s="94">
        <v>-65.335765548628842</v>
      </c>
      <c r="J42" s="156">
        <v>-44.245799423848226</v>
      </c>
      <c r="K42" s="156">
        <v>0</v>
      </c>
      <c r="L42" s="156">
        <v>0</v>
      </c>
      <c r="M42" s="156">
        <v>0</v>
      </c>
      <c r="N42" s="129"/>
      <c r="O42" s="156">
        <v>-44.245799423848226</v>
      </c>
      <c r="P42" s="156">
        <v>0</v>
      </c>
      <c r="Q42" s="156">
        <v>0</v>
      </c>
      <c r="R42" s="156">
        <v>0</v>
      </c>
    </row>
    <row r="43" spans="1:18" ht="15">
      <c r="A43" s="51" t="s">
        <v>88</v>
      </c>
      <c r="B43" s="55">
        <v>1.0737768533333301</v>
      </c>
      <c r="C43" s="55">
        <v>0.51873333333333993</v>
      </c>
      <c r="D43" s="55">
        <v>0.51873333333332994</v>
      </c>
      <c r="E43" s="55">
        <v>0</v>
      </c>
      <c r="F43" s="94">
        <v>0</v>
      </c>
      <c r="G43" s="94">
        <v>0.69891666666666696</v>
      </c>
      <c r="H43" s="94">
        <v>1.0483750000000032</v>
      </c>
      <c r="I43" s="94">
        <v>3.0996249999999996</v>
      </c>
      <c r="J43" s="156">
        <v>2.0739999999999998</v>
      </c>
      <c r="K43" s="156">
        <v>0</v>
      </c>
      <c r="L43" s="156">
        <v>0</v>
      </c>
      <c r="M43" s="156">
        <v>0</v>
      </c>
      <c r="N43" s="129"/>
      <c r="O43" s="156">
        <v>2.0739999999999998</v>
      </c>
      <c r="P43" s="156">
        <v>0</v>
      </c>
      <c r="Q43" s="156">
        <v>0</v>
      </c>
      <c r="R43" s="156">
        <v>0</v>
      </c>
    </row>
    <row r="44" spans="1:18" ht="18.75">
      <c r="A44" s="48" t="s">
        <v>75</v>
      </c>
      <c r="B44" s="58">
        <v>-1670.4033137628426</v>
      </c>
      <c r="C44" s="58">
        <v>-1625.8949182210349</v>
      </c>
      <c r="D44" s="58">
        <v>-1785.7604452691266</v>
      </c>
      <c r="E44" s="58">
        <v>-1776.6008825060908</v>
      </c>
      <c r="F44" s="96">
        <v>-1801.8713243893344</v>
      </c>
      <c r="G44" s="96">
        <v>-1872.8165780765939</v>
      </c>
      <c r="H44" s="96">
        <v>-1793.5921888292796</v>
      </c>
      <c r="I44" s="96">
        <v>-1988.7820855667806</v>
      </c>
      <c r="J44" s="168">
        <v>-1947.8442448978963</v>
      </c>
      <c r="K44" s="168">
        <v>0</v>
      </c>
      <c r="L44" s="168">
        <v>0</v>
      </c>
      <c r="M44" s="168">
        <v>0</v>
      </c>
      <c r="N44" s="129"/>
      <c r="O44" s="168">
        <v>-1947.8442448978963</v>
      </c>
      <c r="P44" s="168">
        <v>0</v>
      </c>
      <c r="Q44" s="168">
        <v>0</v>
      </c>
      <c r="R44" s="168">
        <v>0</v>
      </c>
    </row>
    <row r="45" spans="1:18" ht="15.75">
      <c r="A45" s="48" t="s">
        <v>107</v>
      </c>
      <c r="B45" s="58">
        <v>-4313.9768723039651</v>
      </c>
      <c r="C45" s="58">
        <v>-4331.9808238085534</v>
      </c>
      <c r="D45" s="58">
        <v>-4581.4794673709603</v>
      </c>
      <c r="E45" s="58">
        <v>-4652.6106586607675</v>
      </c>
      <c r="F45" s="96">
        <v>-4718.6671732443237</v>
      </c>
      <c r="G45" s="96">
        <v>-4923.9276440022632</v>
      </c>
      <c r="H45" s="96">
        <v>-4804.2420750215515</v>
      </c>
      <c r="I45" s="96">
        <v>-5174.5351008614534</v>
      </c>
      <c r="J45" s="168">
        <v>-5354.7488569333427</v>
      </c>
      <c r="K45" s="168">
        <v>0</v>
      </c>
      <c r="L45" s="168">
        <v>0</v>
      </c>
      <c r="M45" s="168">
        <v>0</v>
      </c>
      <c r="N45" s="129"/>
      <c r="O45" s="168">
        <v>-5354.7488569333427</v>
      </c>
      <c r="P45" s="168">
        <v>0</v>
      </c>
      <c r="Q45" s="168">
        <v>0</v>
      </c>
      <c r="R45" s="168">
        <v>0</v>
      </c>
    </row>
    <row r="46" spans="1:18" ht="15.75" thickBot="1">
      <c r="A46" s="330"/>
      <c r="B46" s="223"/>
      <c r="C46" s="223"/>
      <c r="D46" s="223"/>
      <c r="E46" s="223"/>
      <c r="F46" s="185"/>
      <c r="G46" s="185"/>
      <c r="H46" s="185"/>
      <c r="I46" s="185"/>
      <c r="J46" s="185"/>
      <c r="K46" s="185"/>
      <c r="L46" s="185"/>
      <c r="M46" s="331"/>
      <c r="N46" s="129"/>
      <c r="O46" s="185"/>
      <c r="P46" s="185"/>
      <c r="Q46" s="185"/>
      <c r="R46" s="331"/>
    </row>
    <row r="47" spans="1:18" ht="18.75">
      <c r="A47" s="79" t="s">
        <v>76</v>
      </c>
      <c r="B47" s="55"/>
      <c r="C47" s="55"/>
      <c r="D47" s="55"/>
      <c r="E47" s="55"/>
      <c r="F47" s="94"/>
      <c r="G47" s="94"/>
      <c r="H47" s="94"/>
      <c r="I47" s="94"/>
      <c r="J47" s="156"/>
      <c r="K47" s="156"/>
      <c r="L47" s="156"/>
      <c r="M47" s="156"/>
      <c r="N47" s="129"/>
      <c r="O47" s="156"/>
      <c r="P47" s="156"/>
      <c r="Q47" s="156"/>
      <c r="R47" s="156"/>
    </row>
    <row r="48" spans="1:18" ht="15">
      <c r="A48" s="51" t="s">
        <v>126</v>
      </c>
      <c r="B48" s="55">
        <v>-82.537404420202492</v>
      </c>
      <c r="C48" s="55">
        <v>-76.799479498425526</v>
      </c>
      <c r="D48" s="55">
        <v>-80.864060644545987</v>
      </c>
      <c r="E48" s="55">
        <v>-68.963927910654036</v>
      </c>
      <c r="F48" s="94">
        <v>-64.580524983521499</v>
      </c>
      <c r="G48" s="94">
        <v>-63.510605261057506</v>
      </c>
      <c r="H48" s="94">
        <v>-60.178284528435</v>
      </c>
      <c r="I48" s="94">
        <v>-61.695385539334012</v>
      </c>
      <c r="J48" s="156">
        <v>-66.174656248741897</v>
      </c>
      <c r="K48" s="156">
        <v>0</v>
      </c>
      <c r="L48" s="156">
        <v>0</v>
      </c>
      <c r="M48" s="156">
        <v>0</v>
      </c>
      <c r="N48" s="129"/>
      <c r="O48" s="156">
        <v>-66.174656248741897</v>
      </c>
      <c r="P48" s="156">
        <v>0</v>
      </c>
      <c r="Q48" s="156">
        <v>0</v>
      </c>
      <c r="R48" s="156">
        <v>0</v>
      </c>
    </row>
    <row r="49" spans="1:18" ht="15">
      <c r="A49" s="51" t="s">
        <v>42</v>
      </c>
      <c r="B49" s="55">
        <v>-1258.6331517655301</v>
      </c>
      <c r="C49" s="55">
        <v>-1250.3113364647199</v>
      </c>
      <c r="D49" s="55">
        <v>-1388.7926568569701</v>
      </c>
      <c r="E49" s="55">
        <v>-1386.0734790640204</v>
      </c>
      <c r="F49" s="94">
        <v>-1344.7044023045498</v>
      </c>
      <c r="G49" s="94">
        <v>-1407.1040905670004</v>
      </c>
      <c r="H49" s="94">
        <v>-1390.1825543711898</v>
      </c>
      <c r="I49" s="94">
        <v>-1457.4102082470899</v>
      </c>
      <c r="J49" s="156">
        <v>-1503.2775739920698</v>
      </c>
      <c r="K49" s="156">
        <v>0</v>
      </c>
      <c r="L49" s="156">
        <v>0</v>
      </c>
      <c r="M49" s="156">
        <v>0</v>
      </c>
      <c r="N49" s="129"/>
      <c r="O49" s="156">
        <v>-1503.2775739920698</v>
      </c>
      <c r="P49" s="156">
        <v>0</v>
      </c>
      <c r="Q49" s="156">
        <v>0</v>
      </c>
      <c r="R49" s="156">
        <v>0</v>
      </c>
    </row>
    <row r="50" spans="1:18" ht="15">
      <c r="A50" s="51" t="s">
        <v>39</v>
      </c>
      <c r="B50" s="55">
        <v>-69.222925713175599</v>
      </c>
      <c r="C50" s="55">
        <v>-67.03148444018241</v>
      </c>
      <c r="D50" s="55">
        <v>-67.857106108452001</v>
      </c>
      <c r="E50" s="55">
        <v>-66.767081482929001</v>
      </c>
      <c r="F50" s="94">
        <v>-70.194018249064001</v>
      </c>
      <c r="G50" s="94">
        <v>-72.23144029136499</v>
      </c>
      <c r="H50" s="94">
        <v>-70.129335866802023</v>
      </c>
      <c r="I50" s="94">
        <v>-62.629008016769006</v>
      </c>
      <c r="J50" s="156">
        <v>-62.590324126821898</v>
      </c>
      <c r="K50" s="156">
        <v>0</v>
      </c>
      <c r="L50" s="156">
        <v>0</v>
      </c>
      <c r="M50" s="156">
        <v>0</v>
      </c>
      <c r="N50" s="129"/>
      <c r="O50" s="156">
        <v>-62.590324126821898</v>
      </c>
      <c r="P50" s="156">
        <v>0</v>
      </c>
      <c r="Q50" s="156">
        <v>0</v>
      </c>
      <c r="R50" s="156">
        <v>0</v>
      </c>
    </row>
    <row r="51" spans="1:18" ht="15.75">
      <c r="A51" s="48" t="s">
        <v>132</v>
      </c>
      <c r="B51" s="58">
        <v>-1410.393481898908</v>
      </c>
      <c r="C51" s="58">
        <v>-1394.1423004033284</v>
      </c>
      <c r="D51" s="58">
        <v>-1537.5138236099679</v>
      </c>
      <c r="E51" s="58">
        <v>-1521.8044884576029</v>
      </c>
      <c r="F51" s="96">
        <v>-1479.4789455371351</v>
      </c>
      <c r="G51" s="96">
        <v>-1542.8461361194231</v>
      </c>
      <c r="H51" s="96">
        <v>-1520.4901747664276</v>
      </c>
      <c r="I51" s="96">
        <v>-1581.7346018031922</v>
      </c>
      <c r="J51" s="168">
        <v>-1632.0425543676338</v>
      </c>
      <c r="K51" s="168">
        <v>0</v>
      </c>
      <c r="L51" s="168">
        <v>0</v>
      </c>
      <c r="M51" s="168">
        <v>0</v>
      </c>
      <c r="N51" s="129"/>
      <c r="O51" s="168">
        <v>-1632.0425543676338</v>
      </c>
      <c r="P51" s="168">
        <v>0</v>
      </c>
      <c r="Q51" s="168">
        <v>0</v>
      </c>
      <c r="R51" s="168">
        <v>0</v>
      </c>
    </row>
    <row r="52" spans="1:18" ht="30" customHeight="1">
      <c r="A52" s="285" t="s">
        <v>136</v>
      </c>
    </row>
    <row r="53" spans="1:18">
      <c r="A53" s="18"/>
    </row>
    <row r="54" spans="1:18">
      <c r="B54" s="380"/>
      <c r="C54" s="380"/>
      <c r="D54" s="380"/>
      <c r="E54" s="380"/>
      <c r="F54" s="380"/>
      <c r="G54" s="380"/>
      <c r="H54" s="380"/>
      <c r="I54" s="380"/>
    </row>
    <row r="55" spans="1:18">
      <c r="B55" s="380"/>
      <c r="C55" s="380"/>
      <c r="D55" s="380"/>
      <c r="E55" s="380"/>
      <c r="F55" s="380"/>
      <c r="G55" s="380"/>
      <c r="H55" s="380"/>
      <c r="I55" s="380"/>
    </row>
    <row r="56" spans="1:18">
      <c r="B56" s="380"/>
      <c r="C56" s="380"/>
      <c r="D56" s="380"/>
      <c r="E56" s="380"/>
      <c r="F56" s="380"/>
      <c r="G56" s="380"/>
      <c r="H56" s="380"/>
      <c r="I56" s="380"/>
    </row>
    <row r="57" spans="1:18">
      <c r="B57" s="380"/>
      <c r="C57" s="380"/>
      <c r="D57" s="380"/>
      <c r="E57" s="380"/>
      <c r="F57" s="380"/>
      <c r="G57" s="380"/>
      <c r="H57" s="380"/>
      <c r="I57" s="380"/>
    </row>
    <row r="58" spans="1:18">
      <c r="B58" s="380"/>
      <c r="C58" s="380"/>
      <c r="D58" s="380"/>
      <c r="E58" s="380"/>
      <c r="F58" s="380"/>
      <c r="G58" s="380"/>
      <c r="H58" s="380"/>
      <c r="I58" s="380"/>
    </row>
    <row r="59" spans="1:18">
      <c r="B59" s="380"/>
      <c r="C59" s="380"/>
      <c r="D59" s="380"/>
      <c r="E59" s="380"/>
      <c r="F59" s="380"/>
      <c r="G59" s="380"/>
      <c r="H59" s="380"/>
      <c r="I59" s="380"/>
    </row>
    <row r="60" spans="1:18">
      <c r="B60" s="380"/>
      <c r="C60" s="380"/>
      <c r="D60" s="380"/>
      <c r="E60" s="380"/>
      <c r="F60" s="380"/>
      <c r="G60" s="380"/>
      <c r="H60" s="380"/>
      <c r="I60" s="380"/>
    </row>
    <row r="61" spans="1:18">
      <c r="B61" s="380"/>
      <c r="C61" s="380"/>
      <c r="D61" s="380"/>
      <c r="E61" s="380"/>
      <c r="F61" s="380"/>
      <c r="G61" s="380"/>
      <c r="H61" s="380"/>
      <c r="I61" s="380"/>
    </row>
    <row r="62" spans="1:18">
      <c r="B62" s="380"/>
      <c r="C62" s="380"/>
      <c r="D62" s="380"/>
      <c r="E62" s="380"/>
      <c r="F62" s="380"/>
      <c r="G62" s="380"/>
      <c r="H62" s="380"/>
      <c r="I62" s="380"/>
    </row>
    <row r="63" spans="1:18">
      <c r="B63" s="380"/>
      <c r="C63" s="380"/>
      <c r="D63" s="380"/>
      <c r="E63" s="380"/>
      <c r="F63" s="380"/>
      <c r="G63" s="380"/>
      <c r="H63" s="380"/>
      <c r="I63" s="380"/>
    </row>
    <row r="64" spans="1:18">
      <c r="B64" s="380"/>
      <c r="C64" s="380"/>
      <c r="D64" s="380"/>
      <c r="E64" s="380"/>
      <c r="F64" s="380"/>
      <c r="G64" s="380"/>
      <c r="H64" s="380"/>
      <c r="I64" s="380"/>
    </row>
    <row r="66" spans="2:9">
      <c r="B66" s="129"/>
      <c r="C66" s="129"/>
      <c r="D66" s="129"/>
      <c r="E66" s="129"/>
      <c r="F66" s="129"/>
      <c r="G66" s="129"/>
      <c r="H66" s="129"/>
      <c r="I66" s="129"/>
    </row>
    <row r="67" spans="2:9">
      <c r="B67" s="129"/>
      <c r="C67" s="129"/>
      <c r="D67" s="129"/>
      <c r="E67" s="129"/>
      <c r="F67" s="129"/>
      <c r="G67" s="129"/>
      <c r="H67" s="129"/>
      <c r="I67" s="129"/>
    </row>
  </sheetData>
  <mergeCells count="9">
    <mergeCell ref="B4:E4"/>
    <mergeCell ref="B17:E17"/>
    <mergeCell ref="O4:R4"/>
    <mergeCell ref="O17:R17"/>
    <mergeCell ref="O3:R3"/>
    <mergeCell ref="J4:M4"/>
    <mergeCell ref="J17:M17"/>
    <mergeCell ref="F4:I4"/>
    <mergeCell ref="F17:I17"/>
  </mergeCells>
  <phoneticPr fontId="14" type="noConversion"/>
  <pageMargins left="0.62" right="0.46" top="0.26" bottom="0.22" header="0.19" footer="0.17"/>
  <pageSetup paperSize="9" scale="46" orientation="landscape" r:id="rId1"/>
  <headerFooter alignWithMargins="0"/>
  <customProperties>
    <customPr name="ConnName"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1" enableFormatConditionsCalculation="0">
    <tabColor theme="2" tint="-9.9978637043366805E-2"/>
  </sheetPr>
  <dimension ref="A1:W74"/>
  <sheetViews>
    <sheetView showGridLines="0" view="pageBreakPreview" zoomScale="70" zoomScaleNormal="100" zoomScaleSheetLayoutView="70" workbookViewId="0"/>
  </sheetViews>
  <sheetFormatPr defaultColWidth="9.140625" defaultRowHeight="12.75"/>
  <cols>
    <col min="1" max="1" width="85.7109375" style="5" customWidth="1"/>
    <col min="2" max="13" width="11.7109375" customWidth="1"/>
    <col min="14" max="14" width="2.7109375" customWidth="1"/>
    <col min="15" max="18" width="11.7109375" style="203" customWidth="1"/>
  </cols>
  <sheetData>
    <row r="1" spans="1:23" ht="12.95" customHeight="1"/>
    <row r="2" spans="1:23" ht="12.95" customHeight="1" thickBot="1">
      <c r="A2" s="76"/>
      <c r="K2" s="243"/>
      <c r="P2" s="243"/>
    </row>
    <row r="3" spans="1:23" ht="16.5" thickBot="1">
      <c r="A3" s="289" t="s">
        <v>127</v>
      </c>
      <c r="B3" s="290"/>
      <c r="C3" s="290"/>
      <c r="D3" s="290"/>
      <c r="E3" s="290"/>
      <c r="F3" s="290"/>
      <c r="G3" s="290"/>
      <c r="H3" s="290"/>
      <c r="I3" s="290"/>
      <c r="J3" s="290"/>
      <c r="K3" s="290"/>
      <c r="L3" s="290"/>
      <c r="M3" s="291"/>
      <c r="O3" s="456" t="s">
        <v>288</v>
      </c>
      <c r="P3" s="456"/>
      <c r="Q3" s="456"/>
      <c r="R3" s="457"/>
    </row>
    <row r="4" spans="1:23" ht="16.5" thickBot="1">
      <c r="A4" s="292" t="s">
        <v>27</v>
      </c>
      <c r="B4" s="459">
        <v>2016</v>
      </c>
      <c r="C4" s="460"/>
      <c r="D4" s="460"/>
      <c r="E4" s="461"/>
      <c r="F4" s="462">
        <v>2017</v>
      </c>
      <c r="G4" s="463"/>
      <c r="H4" s="463"/>
      <c r="I4" s="464"/>
      <c r="J4" s="465">
        <v>2018</v>
      </c>
      <c r="K4" s="466"/>
      <c r="L4" s="466"/>
      <c r="M4" s="467"/>
      <c r="O4" s="465">
        <v>2018</v>
      </c>
      <c r="P4" s="466"/>
      <c r="Q4" s="466"/>
      <c r="R4" s="467"/>
    </row>
    <row r="5" spans="1:23" ht="16.5" thickBot="1">
      <c r="A5" s="302" t="s">
        <v>115</v>
      </c>
      <c r="B5" s="311" t="s">
        <v>109</v>
      </c>
      <c r="C5" s="311" t="s">
        <v>110</v>
      </c>
      <c r="D5" s="311" t="s">
        <v>111</v>
      </c>
      <c r="E5" s="311" t="s">
        <v>112</v>
      </c>
      <c r="F5" s="313" t="s">
        <v>109</v>
      </c>
      <c r="G5" s="313" t="s">
        <v>110</v>
      </c>
      <c r="H5" s="313" t="s">
        <v>111</v>
      </c>
      <c r="I5" s="313" t="s">
        <v>112</v>
      </c>
      <c r="J5" s="315" t="s">
        <v>109</v>
      </c>
      <c r="K5" s="315" t="s">
        <v>110</v>
      </c>
      <c r="L5" s="315" t="s">
        <v>111</v>
      </c>
      <c r="M5" s="316" t="s">
        <v>112</v>
      </c>
      <c r="O5" s="315" t="s">
        <v>109</v>
      </c>
      <c r="P5" s="315" t="s">
        <v>110</v>
      </c>
      <c r="Q5" s="315" t="s">
        <v>111</v>
      </c>
      <c r="R5" s="316" t="s">
        <v>112</v>
      </c>
    </row>
    <row r="6" spans="1:23" ht="15.75">
      <c r="A6" s="73" t="s">
        <v>35</v>
      </c>
      <c r="B6" s="349"/>
      <c r="C6" s="349"/>
      <c r="D6" s="349"/>
      <c r="E6" s="349"/>
      <c r="F6" s="352"/>
      <c r="G6" s="352"/>
      <c r="H6" s="352"/>
      <c r="I6" s="352"/>
      <c r="J6" s="327"/>
      <c r="K6" s="327"/>
      <c r="L6" s="327"/>
      <c r="M6" s="327"/>
      <c r="O6" s="327"/>
      <c r="P6" s="327"/>
      <c r="Q6" s="327"/>
      <c r="R6" s="327"/>
    </row>
    <row r="7" spans="1:23" ht="15">
      <c r="A7" s="30" t="s">
        <v>37</v>
      </c>
      <c r="B7" s="349">
        <v>0</v>
      </c>
      <c r="C7" s="349">
        <v>-1.9310496599999998</v>
      </c>
      <c r="D7" s="349">
        <v>0</v>
      </c>
      <c r="E7" s="349">
        <v>-254.04695753000001</v>
      </c>
      <c r="F7" s="353">
        <v>-0.96700955</v>
      </c>
      <c r="G7" s="353">
        <v>-38.603264410000001</v>
      </c>
      <c r="H7" s="353">
        <v>-1.4352618499999963</v>
      </c>
      <c r="I7" s="353">
        <v>-6.5535951299999979</v>
      </c>
      <c r="J7" s="164">
        <v>-5.3747088700000001</v>
      </c>
      <c r="K7" s="164">
        <v>0</v>
      </c>
      <c r="L7" s="164">
        <v>0</v>
      </c>
      <c r="M7" s="164">
        <v>0</v>
      </c>
      <c r="O7" s="164">
        <v>-5.3747088700000001</v>
      </c>
      <c r="P7" s="164">
        <v>0</v>
      </c>
      <c r="Q7" s="164">
        <v>0</v>
      </c>
      <c r="R7" s="164">
        <v>0</v>
      </c>
    </row>
    <row r="8" spans="1:23" ht="15">
      <c r="A8" s="30" t="s">
        <v>20</v>
      </c>
      <c r="B8" s="349">
        <v>-0.54924125223284292</v>
      </c>
      <c r="C8" s="349">
        <v>-1.1977387270530371</v>
      </c>
      <c r="D8" s="349">
        <v>-0.76788051033029969</v>
      </c>
      <c r="E8" s="349">
        <v>-6.9995071804258409</v>
      </c>
      <c r="F8" s="353">
        <v>-12.713857770302598</v>
      </c>
      <c r="G8" s="353">
        <v>-1.5062804389618023</v>
      </c>
      <c r="H8" s="353">
        <v>0</v>
      </c>
      <c r="I8" s="353">
        <v>-5.6887936205950975</v>
      </c>
      <c r="J8" s="164">
        <v>-1.1482586335080001</v>
      </c>
      <c r="K8" s="164">
        <v>0</v>
      </c>
      <c r="L8" s="164">
        <v>0</v>
      </c>
      <c r="M8" s="164">
        <v>0</v>
      </c>
      <c r="O8" s="164">
        <v>-1.1482586335080001</v>
      </c>
      <c r="P8" s="164">
        <v>0</v>
      </c>
      <c r="Q8" s="164">
        <v>0</v>
      </c>
      <c r="R8" s="164">
        <v>0</v>
      </c>
    </row>
    <row r="9" spans="1:23" ht="15">
      <c r="A9" s="30" t="s">
        <v>10</v>
      </c>
      <c r="B9" s="349">
        <v>-0.74791332486680195</v>
      </c>
      <c r="C9" s="349">
        <v>-7.4017894723365583</v>
      </c>
      <c r="D9" s="349">
        <v>-13.45374708377744</v>
      </c>
      <c r="E9" s="349">
        <v>-61.920629105854601</v>
      </c>
      <c r="F9" s="353">
        <v>0</v>
      </c>
      <c r="G9" s="353">
        <v>-1.5250617550495</v>
      </c>
      <c r="H9" s="353">
        <v>27.481039743773952</v>
      </c>
      <c r="I9" s="353">
        <v>-4.523136772175004</v>
      </c>
      <c r="J9" s="164">
        <v>-7.8799418541991999</v>
      </c>
      <c r="K9" s="164">
        <v>0</v>
      </c>
      <c r="L9" s="164">
        <v>0</v>
      </c>
      <c r="M9" s="164">
        <v>0</v>
      </c>
      <c r="O9" s="164">
        <v>-7.8799418541991999</v>
      </c>
      <c r="P9" s="164">
        <v>0</v>
      </c>
      <c r="Q9" s="164">
        <v>0</v>
      </c>
      <c r="R9" s="164">
        <v>0</v>
      </c>
      <c r="S9" s="129"/>
      <c r="T9" s="129"/>
      <c r="U9" s="129"/>
      <c r="V9" s="129"/>
      <c r="W9" s="129"/>
    </row>
    <row r="10" spans="1:23" ht="15">
      <c r="A10" s="30" t="s">
        <v>179</v>
      </c>
      <c r="B10" s="349">
        <v>-35.746379641749996</v>
      </c>
      <c r="C10" s="349">
        <v>-16.0859443286095</v>
      </c>
      <c r="D10" s="349">
        <v>-2.050604337319605</v>
      </c>
      <c r="E10" s="349">
        <v>-16.296553733549409</v>
      </c>
      <c r="F10" s="353">
        <v>-0.81916361223920087</v>
      </c>
      <c r="G10" s="353">
        <v>-31.643730279414797</v>
      </c>
      <c r="H10" s="353">
        <v>-9.0367437479443069</v>
      </c>
      <c r="I10" s="353">
        <v>-17.605355827929998</v>
      </c>
      <c r="J10" s="164">
        <v>0</v>
      </c>
      <c r="K10" s="164">
        <v>0</v>
      </c>
      <c r="L10" s="164">
        <v>0</v>
      </c>
      <c r="M10" s="164">
        <v>0</v>
      </c>
      <c r="O10" s="164">
        <v>0</v>
      </c>
      <c r="P10" s="164">
        <v>0</v>
      </c>
      <c r="Q10" s="164">
        <v>0</v>
      </c>
      <c r="R10" s="164">
        <v>0</v>
      </c>
    </row>
    <row r="11" spans="1:23" ht="15">
      <c r="A11" s="30" t="s">
        <v>181</v>
      </c>
      <c r="B11" s="349">
        <v>0</v>
      </c>
      <c r="C11" s="349">
        <v>0</v>
      </c>
      <c r="D11" s="349">
        <v>0</v>
      </c>
      <c r="E11" s="349">
        <v>-1.50817303695467</v>
      </c>
      <c r="F11" s="353">
        <v>0.52315025140116012</v>
      </c>
      <c r="G11" s="353">
        <v>0</v>
      </c>
      <c r="H11" s="353">
        <v>0</v>
      </c>
      <c r="I11" s="353">
        <v>-0.5584823234741001</v>
      </c>
      <c r="J11" s="164">
        <v>0</v>
      </c>
      <c r="K11" s="164">
        <v>0</v>
      </c>
      <c r="L11" s="164">
        <v>0</v>
      </c>
      <c r="M11" s="164">
        <v>0</v>
      </c>
      <c r="O11" s="164">
        <v>0</v>
      </c>
      <c r="P11" s="164">
        <v>0</v>
      </c>
      <c r="Q11" s="164">
        <v>0</v>
      </c>
      <c r="R11" s="164">
        <v>0</v>
      </c>
    </row>
    <row r="12" spans="1:23" ht="15">
      <c r="A12" s="30" t="s">
        <v>100</v>
      </c>
      <c r="B12" s="349">
        <v>-0.95558117871199999</v>
      </c>
      <c r="C12" s="349">
        <v>0</v>
      </c>
      <c r="D12" s="349">
        <v>1.7824425961484809</v>
      </c>
      <c r="E12" s="349">
        <v>-28.62550392727292</v>
      </c>
      <c r="F12" s="353">
        <v>-17.263174493524101</v>
      </c>
      <c r="G12" s="353">
        <v>0</v>
      </c>
      <c r="H12" s="353">
        <v>-1.1048789546742981</v>
      </c>
      <c r="I12" s="353">
        <v>-12.922348177207102</v>
      </c>
      <c r="J12" s="164">
        <v>2.20413871226895</v>
      </c>
      <c r="K12" s="164">
        <v>0</v>
      </c>
      <c r="L12" s="164">
        <v>0</v>
      </c>
      <c r="M12" s="164">
        <v>0</v>
      </c>
      <c r="O12" s="164">
        <v>2.20413871226895</v>
      </c>
      <c r="P12" s="164">
        <v>0</v>
      </c>
      <c r="Q12" s="164">
        <v>0</v>
      </c>
      <c r="R12" s="164">
        <v>0</v>
      </c>
    </row>
    <row r="13" spans="1:23" ht="15">
      <c r="A13" s="51" t="s">
        <v>23</v>
      </c>
      <c r="B13" s="349">
        <v>-4.1091112860000001</v>
      </c>
      <c r="C13" s="349">
        <v>1.1330863056239999</v>
      </c>
      <c r="D13" s="349">
        <v>1.0823910701640003</v>
      </c>
      <c r="E13" s="349">
        <v>0</v>
      </c>
      <c r="F13" s="353">
        <v>3.588525631554</v>
      </c>
      <c r="G13" s="353">
        <v>-0.58311548891000031</v>
      </c>
      <c r="H13" s="353">
        <v>-1.0329488799639996</v>
      </c>
      <c r="I13" s="353">
        <v>0</v>
      </c>
      <c r="J13" s="164">
        <v>0</v>
      </c>
      <c r="K13" s="164">
        <v>0</v>
      </c>
      <c r="L13" s="164">
        <v>0</v>
      </c>
      <c r="M13" s="164">
        <v>0</v>
      </c>
      <c r="O13" s="164">
        <v>-9.5371763025000195E-2</v>
      </c>
      <c r="P13" s="164">
        <v>0</v>
      </c>
      <c r="Q13" s="164">
        <v>0</v>
      </c>
      <c r="R13" s="164">
        <v>0</v>
      </c>
    </row>
    <row r="14" spans="1:23" ht="15">
      <c r="A14" s="51" t="s">
        <v>165</v>
      </c>
      <c r="B14" s="349">
        <v>0</v>
      </c>
      <c r="C14" s="349">
        <v>-0.65632057762132345</v>
      </c>
      <c r="D14" s="349">
        <v>0</v>
      </c>
      <c r="E14" s="349">
        <v>-3.3253413378443</v>
      </c>
      <c r="F14" s="353">
        <v>1.7150180994521802</v>
      </c>
      <c r="G14" s="353">
        <v>0</v>
      </c>
      <c r="H14" s="353">
        <v>2.0886551918787797</v>
      </c>
      <c r="I14" s="353">
        <v>-2.1764463802737595</v>
      </c>
      <c r="J14" s="164">
        <v>-2.4551446797332002</v>
      </c>
      <c r="K14" s="164">
        <v>0</v>
      </c>
      <c r="L14" s="164">
        <v>0</v>
      </c>
      <c r="M14" s="164">
        <v>0</v>
      </c>
      <c r="O14" s="164">
        <v>-2.4551446797332002</v>
      </c>
      <c r="P14" s="164">
        <v>0</v>
      </c>
      <c r="Q14" s="164">
        <v>0</v>
      </c>
      <c r="R14" s="164">
        <v>0</v>
      </c>
    </row>
    <row r="15" spans="1:23" ht="15">
      <c r="A15" s="68" t="s">
        <v>71</v>
      </c>
      <c r="B15" s="349">
        <v>0</v>
      </c>
      <c r="C15" s="349">
        <v>-6.2017565999999995</v>
      </c>
      <c r="D15" s="349">
        <v>0</v>
      </c>
      <c r="E15" s="349">
        <v>-2.2042287299999996</v>
      </c>
      <c r="F15" s="353">
        <v>0.58836136500000003</v>
      </c>
      <c r="G15" s="353">
        <v>358.92263888499997</v>
      </c>
      <c r="H15" s="353">
        <v>0</v>
      </c>
      <c r="I15" s="353">
        <v>0</v>
      </c>
      <c r="J15" s="164">
        <v>0.57931991999999999</v>
      </c>
      <c r="K15" s="164">
        <v>0</v>
      </c>
      <c r="L15" s="164">
        <v>0</v>
      </c>
      <c r="M15" s="164">
        <v>0</v>
      </c>
      <c r="O15" s="164">
        <v>0.57931991999999999</v>
      </c>
      <c r="P15" s="164">
        <v>0</v>
      </c>
      <c r="Q15" s="164">
        <v>0</v>
      </c>
      <c r="R15" s="164">
        <v>0</v>
      </c>
    </row>
    <row r="16" spans="1:23" ht="15">
      <c r="A16" s="68" t="s">
        <v>86</v>
      </c>
      <c r="B16" s="349">
        <v>0</v>
      </c>
      <c r="C16" s="349">
        <v>0</v>
      </c>
      <c r="D16" s="349">
        <v>10.744373463016197</v>
      </c>
      <c r="E16" s="349">
        <v>-4.2348249222802039</v>
      </c>
      <c r="F16" s="353">
        <v>63.514000000131233</v>
      </c>
      <c r="G16" s="353">
        <v>4.0258013755528026</v>
      </c>
      <c r="H16" s="353">
        <v>0</v>
      </c>
      <c r="I16" s="353">
        <v>-2.3511752497661291</v>
      </c>
      <c r="J16" s="164">
        <v>0</v>
      </c>
      <c r="K16" s="164">
        <v>0</v>
      </c>
      <c r="L16" s="164">
        <v>0</v>
      </c>
      <c r="M16" s="164">
        <v>0</v>
      </c>
      <c r="O16" s="164">
        <v>-0.10123119695600025</v>
      </c>
      <c r="P16" s="164">
        <v>0</v>
      </c>
      <c r="Q16" s="164">
        <v>0</v>
      </c>
      <c r="R16" s="164">
        <v>0</v>
      </c>
    </row>
    <row r="17" spans="1:23" ht="15">
      <c r="A17" s="68" t="s">
        <v>87</v>
      </c>
      <c r="B17" s="349">
        <v>2.105823764258</v>
      </c>
      <c r="C17" s="349">
        <v>10.007665175899399</v>
      </c>
      <c r="D17" s="349">
        <v>-13.815429112017959</v>
      </c>
      <c r="E17" s="349">
        <v>408.20100497699684</v>
      </c>
      <c r="F17" s="353">
        <v>0</v>
      </c>
      <c r="G17" s="353">
        <v>0</v>
      </c>
      <c r="H17" s="353">
        <v>616.77525945792388</v>
      </c>
      <c r="I17" s="353">
        <v>27.698380102143915</v>
      </c>
      <c r="J17" s="164">
        <v>19.682573004232303</v>
      </c>
      <c r="K17" s="164">
        <v>0</v>
      </c>
      <c r="L17" s="164">
        <v>0</v>
      </c>
      <c r="M17" s="164">
        <v>0</v>
      </c>
      <c r="O17" s="164">
        <v>19.682573004232303</v>
      </c>
      <c r="P17" s="164">
        <v>0</v>
      </c>
      <c r="Q17" s="164">
        <v>0</v>
      </c>
      <c r="R17" s="164">
        <v>0</v>
      </c>
    </row>
    <row r="18" spans="1:23" ht="15">
      <c r="A18" s="68" t="s">
        <v>88</v>
      </c>
      <c r="B18" s="349">
        <v>0</v>
      </c>
      <c r="C18" s="349">
        <v>0</v>
      </c>
      <c r="D18" s="349">
        <v>0</v>
      </c>
      <c r="E18" s="349">
        <v>0</v>
      </c>
      <c r="F18" s="353">
        <v>0</v>
      </c>
      <c r="G18" s="353">
        <v>0</v>
      </c>
      <c r="H18" s="353">
        <v>0</v>
      </c>
      <c r="I18" s="353">
        <v>0</v>
      </c>
      <c r="J18" s="164">
        <v>0</v>
      </c>
      <c r="K18" s="164">
        <v>0</v>
      </c>
      <c r="L18" s="164">
        <v>0</v>
      </c>
      <c r="M18" s="164">
        <v>0</v>
      </c>
      <c r="O18" s="164">
        <v>0.44195511821708955</v>
      </c>
      <c r="P18" s="164">
        <v>0</v>
      </c>
      <c r="Q18" s="164">
        <v>0</v>
      </c>
      <c r="R18" s="164">
        <v>0</v>
      </c>
    </row>
    <row r="19" spans="1:23" ht="15.75">
      <c r="A19" s="69" t="s">
        <v>139</v>
      </c>
      <c r="B19" s="350">
        <v>-40.312112951921598</v>
      </c>
      <c r="C19" s="350">
        <v>-22.167608643619033</v>
      </c>
      <c r="D19" s="350">
        <v>-16.453215205429167</v>
      </c>
      <c r="E19" s="350">
        <v>29.227176647775764</v>
      </c>
      <c r="F19" s="354">
        <v>37.927815169250209</v>
      </c>
      <c r="G19" s="354">
        <v>288.75823096841174</v>
      </c>
      <c r="H19" s="354">
        <v>633.14766115065811</v>
      </c>
      <c r="I19" s="354">
        <v>-24.988676000016085</v>
      </c>
      <c r="J19" s="165">
        <v>5.8531321331643014</v>
      </c>
      <c r="K19" s="165">
        <v>0</v>
      </c>
      <c r="L19" s="165">
        <v>0</v>
      </c>
      <c r="M19" s="165">
        <v>0</v>
      </c>
      <c r="O19" s="165">
        <v>5.8531321331643014</v>
      </c>
      <c r="P19" s="165">
        <v>0</v>
      </c>
      <c r="Q19" s="165">
        <v>0</v>
      </c>
      <c r="R19" s="165">
        <v>0</v>
      </c>
      <c r="S19" s="129"/>
      <c r="T19" s="129"/>
      <c r="U19" s="129"/>
      <c r="V19" s="129"/>
    </row>
    <row r="20" spans="1:23" ht="15">
      <c r="A20" s="38"/>
      <c r="B20" s="349"/>
      <c r="C20" s="349"/>
      <c r="D20" s="349"/>
      <c r="E20" s="349"/>
      <c r="F20" s="353"/>
      <c r="G20" s="353"/>
      <c r="H20" s="353"/>
      <c r="I20" s="353"/>
      <c r="J20" s="164"/>
      <c r="K20" s="164"/>
      <c r="L20" s="164"/>
      <c r="M20" s="164"/>
      <c r="O20" s="164"/>
      <c r="P20" s="164"/>
      <c r="Q20" s="164"/>
      <c r="R20" s="164"/>
    </row>
    <row r="21" spans="1:23" ht="15.75">
      <c r="A21" s="73" t="s">
        <v>106</v>
      </c>
      <c r="B21" s="349"/>
      <c r="C21" s="349"/>
      <c r="D21" s="349"/>
      <c r="E21" s="349"/>
      <c r="F21" s="353"/>
      <c r="G21" s="353"/>
      <c r="H21" s="353"/>
      <c r="I21" s="353"/>
      <c r="J21" s="164"/>
      <c r="K21" s="164"/>
      <c r="L21" s="164"/>
      <c r="M21" s="164"/>
      <c r="O21" s="164"/>
      <c r="P21" s="164"/>
      <c r="Q21" s="164"/>
      <c r="R21" s="164"/>
    </row>
    <row r="22" spans="1:23" ht="15">
      <c r="A22" s="30" t="s">
        <v>37</v>
      </c>
      <c r="B22" s="349">
        <v>-74.584717620000006</v>
      </c>
      <c r="C22" s="349">
        <v>-34.176508739999989</v>
      </c>
      <c r="D22" s="349">
        <v>-33.763352350000019</v>
      </c>
      <c r="E22" s="349">
        <v>-120.11093989</v>
      </c>
      <c r="F22" s="353">
        <v>-175.6314131</v>
      </c>
      <c r="G22" s="353">
        <v>118.97743732000001</v>
      </c>
      <c r="H22" s="353">
        <v>-31.552323819999991</v>
      </c>
      <c r="I22" s="353">
        <v>-175.30374431999999</v>
      </c>
      <c r="J22" s="164">
        <v>-90.806740379999994</v>
      </c>
      <c r="K22" s="164">
        <v>0</v>
      </c>
      <c r="L22" s="164">
        <v>0</v>
      </c>
      <c r="M22" s="164">
        <v>0</v>
      </c>
      <c r="O22" s="164">
        <v>-90.806740379999994</v>
      </c>
      <c r="P22" s="164">
        <v>0</v>
      </c>
      <c r="Q22" s="164">
        <v>0</v>
      </c>
      <c r="R22" s="164">
        <v>0</v>
      </c>
    </row>
    <row r="23" spans="1:23" ht="15">
      <c r="A23" s="30" t="s">
        <v>20</v>
      </c>
      <c r="B23" s="349">
        <v>0</v>
      </c>
      <c r="C23" s="349">
        <v>0</v>
      </c>
      <c r="D23" s="349">
        <v>0</v>
      </c>
      <c r="E23" s="349">
        <v>-172.32715490172001</v>
      </c>
      <c r="F23" s="353">
        <v>0.77714082995099998</v>
      </c>
      <c r="G23" s="353">
        <v>-8.3893764990570006</v>
      </c>
      <c r="H23" s="353">
        <v>-5.4872386723639979</v>
      </c>
      <c r="I23" s="353">
        <v>0</v>
      </c>
      <c r="J23" s="164">
        <v>0</v>
      </c>
      <c r="K23" s="164">
        <v>0</v>
      </c>
      <c r="L23" s="164">
        <v>0</v>
      </c>
      <c r="M23" s="164">
        <v>0</v>
      </c>
      <c r="O23" s="164">
        <v>0</v>
      </c>
      <c r="P23" s="164">
        <v>0</v>
      </c>
      <c r="Q23" s="164">
        <v>0</v>
      </c>
      <c r="R23" s="164">
        <v>0</v>
      </c>
    </row>
    <row r="24" spans="1:23" ht="15">
      <c r="A24" s="30" t="s">
        <v>10</v>
      </c>
      <c r="B24" s="349">
        <v>-7.6731260025420003</v>
      </c>
      <c r="C24" s="349">
        <v>-3.208458425539499</v>
      </c>
      <c r="D24" s="349">
        <v>-20.7291141519208</v>
      </c>
      <c r="E24" s="349">
        <v>-4.6224903354360976</v>
      </c>
      <c r="F24" s="353">
        <v>-9.7521605936504994</v>
      </c>
      <c r="G24" s="353">
        <v>-7.8027721581481995</v>
      </c>
      <c r="H24" s="353">
        <v>-19.714230449204205</v>
      </c>
      <c r="I24" s="353">
        <v>-20.412140908985094</v>
      </c>
      <c r="J24" s="164">
        <v>-21.204233065215803</v>
      </c>
      <c r="K24" s="164">
        <v>0</v>
      </c>
      <c r="L24" s="164">
        <v>0</v>
      </c>
      <c r="M24" s="164">
        <v>0</v>
      </c>
      <c r="O24" s="164">
        <v>-21.204233065215803</v>
      </c>
      <c r="P24" s="164">
        <v>0</v>
      </c>
      <c r="Q24" s="164">
        <v>0</v>
      </c>
      <c r="R24" s="164">
        <v>0</v>
      </c>
      <c r="S24" s="129"/>
      <c r="T24" s="129"/>
      <c r="U24" s="129"/>
      <c r="V24" s="129"/>
      <c r="W24" s="129"/>
    </row>
    <row r="25" spans="1:23" ht="15">
      <c r="A25" s="30" t="s">
        <v>179</v>
      </c>
      <c r="B25" s="349">
        <v>-1.6465075122499999</v>
      </c>
      <c r="C25" s="349">
        <v>-93.877268799515193</v>
      </c>
      <c r="D25" s="349">
        <v>-7.7031815217478226</v>
      </c>
      <c r="E25" s="349">
        <v>-34.597007478457982</v>
      </c>
      <c r="F25" s="353">
        <v>-2.1991098545264802</v>
      </c>
      <c r="G25" s="353">
        <v>0</v>
      </c>
      <c r="H25" s="353">
        <v>-10.599265224652001</v>
      </c>
      <c r="I25" s="353">
        <v>-39.323959529276202</v>
      </c>
      <c r="J25" s="164">
        <v>-16.674139681952003</v>
      </c>
      <c r="K25" s="164">
        <v>0</v>
      </c>
      <c r="L25" s="164">
        <v>0</v>
      </c>
      <c r="M25" s="164">
        <v>0</v>
      </c>
      <c r="O25" s="164">
        <v>-16.674139681952003</v>
      </c>
      <c r="P25" s="164">
        <v>0</v>
      </c>
      <c r="Q25" s="164">
        <v>0</v>
      </c>
      <c r="R25" s="164">
        <v>0</v>
      </c>
    </row>
    <row r="26" spans="1:23" ht="15">
      <c r="A26" s="30" t="s">
        <v>181</v>
      </c>
      <c r="B26" s="349">
        <v>0</v>
      </c>
      <c r="C26" s="349">
        <v>0</v>
      </c>
      <c r="D26" s="349">
        <v>0</v>
      </c>
      <c r="E26" s="349">
        <v>0</v>
      </c>
      <c r="F26" s="353">
        <v>0</v>
      </c>
      <c r="G26" s="353">
        <v>0</v>
      </c>
      <c r="H26" s="353">
        <v>0</v>
      </c>
      <c r="I26" s="353">
        <v>-11.586971511206999</v>
      </c>
      <c r="J26" s="164">
        <v>0</v>
      </c>
      <c r="K26" s="164">
        <v>0</v>
      </c>
      <c r="L26" s="164">
        <v>0</v>
      </c>
      <c r="M26" s="164">
        <v>0</v>
      </c>
      <c r="O26" s="164">
        <v>0</v>
      </c>
      <c r="P26" s="164">
        <v>0</v>
      </c>
      <c r="Q26" s="164">
        <v>0</v>
      </c>
      <c r="R26" s="164">
        <v>0</v>
      </c>
    </row>
    <row r="27" spans="1:23" ht="15">
      <c r="A27" s="30" t="s">
        <v>100</v>
      </c>
      <c r="B27" s="349">
        <v>0</v>
      </c>
      <c r="C27" s="349">
        <v>-102.116674315216</v>
      </c>
      <c r="D27" s="349">
        <v>0.53063374671999952</v>
      </c>
      <c r="E27" s="349">
        <v>-12.163377788159991</v>
      </c>
      <c r="F27" s="353">
        <v>0</v>
      </c>
      <c r="G27" s="353">
        <v>-1.208580336522</v>
      </c>
      <c r="H27" s="353">
        <v>-103.28143820161401</v>
      </c>
      <c r="I27" s="353">
        <v>-160.58529200074193</v>
      </c>
      <c r="J27" s="164">
        <v>-0.82746054906471</v>
      </c>
      <c r="K27" s="164">
        <v>0</v>
      </c>
      <c r="L27" s="164">
        <v>0</v>
      </c>
      <c r="M27" s="164">
        <v>0</v>
      </c>
      <c r="O27" s="164">
        <v>-0.82746054906471</v>
      </c>
      <c r="P27" s="164">
        <v>0</v>
      </c>
      <c r="Q27" s="164">
        <v>0</v>
      </c>
      <c r="R27" s="164">
        <v>0</v>
      </c>
    </row>
    <row r="28" spans="1:23" ht="15">
      <c r="A28" s="51" t="s">
        <v>23</v>
      </c>
      <c r="B28" s="349">
        <v>0</v>
      </c>
      <c r="C28" s="349">
        <v>0</v>
      </c>
      <c r="D28" s="349">
        <v>0</v>
      </c>
      <c r="E28" s="349">
        <v>0</v>
      </c>
      <c r="F28" s="353">
        <v>-7.2592140590260001</v>
      </c>
      <c r="G28" s="353">
        <v>-2.8183304022520002</v>
      </c>
      <c r="H28" s="353">
        <v>0</v>
      </c>
      <c r="I28" s="353">
        <v>-14.077626791737002</v>
      </c>
      <c r="J28" s="164">
        <v>0</v>
      </c>
      <c r="K28" s="164">
        <v>0</v>
      </c>
      <c r="L28" s="164">
        <v>0</v>
      </c>
      <c r="M28" s="164">
        <v>0</v>
      </c>
      <c r="O28" s="164">
        <v>0</v>
      </c>
      <c r="P28" s="164">
        <v>0</v>
      </c>
      <c r="Q28" s="164">
        <v>0</v>
      </c>
      <c r="R28" s="164">
        <v>0</v>
      </c>
    </row>
    <row r="29" spans="1:23" ht="15">
      <c r="A29" s="51" t="s">
        <v>165</v>
      </c>
      <c r="B29" s="349">
        <v>0</v>
      </c>
      <c r="C29" s="349">
        <v>0</v>
      </c>
      <c r="D29" s="349">
        <v>0</v>
      </c>
      <c r="E29" s="349">
        <v>0</v>
      </c>
      <c r="F29" s="353">
        <v>0</v>
      </c>
      <c r="G29" s="353">
        <v>-31.260071788408904</v>
      </c>
      <c r="H29" s="353">
        <v>0.65051609303190361</v>
      </c>
      <c r="I29" s="353">
        <v>7.901284489343702</v>
      </c>
      <c r="J29" s="164">
        <v>0</v>
      </c>
      <c r="K29" s="164">
        <v>0</v>
      </c>
      <c r="L29" s="164">
        <v>0</v>
      </c>
      <c r="M29" s="164">
        <v>0</v>
      </c>
      <c r="O29" s="164">
        <v>0</v>
      </c>
      <c r="P29" s="164">
        <v>0</v>
      </c>
      <c r="Q29" s="164">
        <v>0</v>
      </c>
      <c r="R29" s="164">
        <v>0</v>
      </c>
    </row>
    <row r="30" spans="1:23" ht="15">
      <c r="A30" s="68" t="s">
        <v>71</v>
      </c>
      <c r="B30" s="349">
        <v>-1.2213329999999998</v>
      </c>
      <c r="C30" s="349">
        <v>-7.5126430000000006</v>
      </c>
      <c r="D30" s="349">
        <v>-5.850164499423439</v>
      </c>
      <c r="E30" s="349">
        <v>-25.278879489254365</v>
      </c>
      <c r="F30" s="353">
        <v>-22.419140200471304</v>
      </c>
      <c r="G30" s="353">
        <v>-11.176479286595303</v>
      </c>
      <c r="H30" s="353">
        <v>-9.8336647759909965</v>
      </c>
      <c r="I30" s="353">
        <v>-2.5215650654849</v>
      </c>
      <c r="J30" s="164">
        <v>-10.5376367828508</v>
      </c>
      <c r="K30" s="164">
        <v>0</v>
      </c>
      <c r="L30" s="164">
        <v>0</v>
      </c>
      <c r="M30" s="164">
        <v>0</v>
      </c>
      <c r="O30" s="164">
        <v>-10.5376367828508</v>
      </c>
      <c r="P30" s="164">
        <v>0</v>
      </c>
      <c r="Q30" s="164">
        <v>0</v>
      </c>
      <c r="R30" s="164">
        <v>0</v>
      </c>
    </row>
    <row r="31" spans="1:23" ht="15">
      <c r="A31" s="68" t="s">
        <v>86</v>
      </c>
      <c r="B31" s="349">
        <v>-0.97241299613797594</v>
      </c>
      <c r="C31" s="349">
        <v>-1.6484279528499854</v>
      </c>
      <c r="D31" s="349">
        <v>0</v>
      </c>
      <c r="E31" s="349">
        <v>-5.1129034311869503</v>
      </c>
      <c r="F31" s="353">
        <v>-1.7090453395608005</v>
      </c>
      <c r="G31" s="353">
        <v>-19.48084133872598</v>
      </c>
      <c r="H31" s="353">
        <v>-13.973978914897277</v>
      </c>
      <c r="I31" s="353">
        <v>-10.120973624928666</v>
      </c>
      <c r="J31" s="164">
        <v>-11.525045003244692</v>
      </c>
      <c r="K31" s="164">
        <v>0</v>
      </c>
      <c r="L31" s="164">
        <v>0</v>
      </c>
      <c r="M31" s="164">
        <v>0</v>
      </c>
      <c r="O31" s="164">
        <v>-11.525045003244692</v>
      </c>
      <c r="P31" s="164">
        <v>0</v>
      </c>
      <c r="Q31" s="164">
        <v>0</v>
      </c>
      <c r="R31" s="164">
        <v>0</v>
      </c>
    </row>
    <row r="32" spans="1:23" ht="15">
      <c r="A32" s="68" t="s">
        <v>87</v>
      </c>
      <c r="B32" s="349">
        <v>-8.5732525500000012</v>
      </c>
      <c r="C32" s="349">
        <v>-28.731675000000003</v>
      </c>
      <c r="D32" s="349">
        <v>-16.214529996751992</v>
      </c>
      <c r="E32" s="349">
        <v>-22.166222216191997</v>
      </c>
      <c r="F32" s="353">
        <v>-5.3481696809999999</v>
      </c>
      <c r="G32" s="353">
        <v>-26.149749683624606</v>
      </c>
      <c r="H32" s="353">
        <v>-110.32358488130137</v>
      </c>
      <c r="I32" s="353">
        <v>-20.57175643949202</v>
      </c>
      <c r="J32" s="164">
        <v>-39.994510353206003</v>
      </c>
      <c r="K32" s="164">
        <v>0</v>
      </c>
      <c r="L32" s="164">
        <v>0</v>
      </c>
      <c r="M32" s="164">
        <v>0</v>
      </c>
      <c r="O32" s="164">
        <v>-39.994510353206003</v>
      </c>
      <c r="P32" s="164">
        <v>0</v>
      </c>
      <c r="Q32" s="164">
        <v>0</v>
      </c>
      <c r="R32" s="164">
        <v>0</v>
      </c>
    </row>
    <row r="33" spans="1:22" ht="15">
      <c r="A33" s="68" t="s">
        <v>88</v>
      </c>
      <c r="B33" s="349">
        <v>0</v>
      </c>
      <c r="C33" s="349">
        <v>0</v>
      </c>
      <c r="D33" s="349">
        <v>0</v>
      </c>
      <c r="E33" s="349">
        <v>0</v>
      </c>
      <c r="F33" s="353">
        <v>1.3943914892290934</v>
      </c>
      <c r="G33" s="353">
        <v>12.737675423173499</v>
      </c>
      <c r="H33" s="353">
        <v>0</v>
      </c>
      <c r="I33" s="353">
        <v>77.121726598198052</v>
      </c>
      <c r="J33" s="164">
        <v>10.321203849036124</v>
      </c>
      <c r="K33" s="164">
        <v>0</v>
      </c>
      <c r="L33" s="164">
        <v>0</v>
      </c>
      <c r="M33" s="164">
        <v>0</v>
      </c>
      <c r="O33" s="164">
        <v>10.321203849036124</v>
      </c>
      <c r="P33" s="164">
        <v>0</v>
      </c>
      <c r="Q33" s="164">
        <v>0</v>
      </c>
      <c r="R33" s="164">
        <v>0</v>
      </c>
    </row>
    <row r="34" spans="1:22" ht="15.75">
      <c r="A34" s="69" t="s">
        <v>128</v>
      </c>
      <c r="B34" s="350">
        <v>-94.671349705016482</v>
      </c>
      <c r="C34" s="350">
        <v>-271.27165621133645</v>
      </c>
      <c r="D34" s="350">
        <v>-83.736708827002076</v>
      </c>
      <c r="E34" s="350">
        <v>-396.37897280759012</v>
      </c>
      <c r="F34" s="354">
        <v>-222.14672050905497</v>
      </c>
      <c r="G34" s="354">
        <v>23.054833123637962</v>
      </c>
      <c r="H34" s="354">
        <v>-303.80012811699299</v>
      </c>
      <c r="I34" s="354">
        <v>-369.12233828178489</v>
      </c>
      <c r="J34" s="165">
        <v>-181.45185840316989</v>
      </c>
      <c r="K34" s="165">
        <v>0</v>
      </c>
      <c r="L34" s="165">
        <v>0</v>
      </c>
      <c r="M34" s="165">
        <v>0</v>
      </c>
      <c r="O34" s="165">
        <v>-181.45185840316989</v>
      </c>
      <c r="P34" s="165">
        <v>0</v>
      </c>
      <c r="Q34" s="165">
        <v>0</v>
      </c>
      <c r="R34" s="165">
        <v>0</v>
      </c>
    </row>
    <row r="35" spans="1:22" ht="16.5" customHeight="1">
      <c r="A35" s="126"/>
      <c r="B35" s="349"/>
      <c r="C35" s="349"/>
      <c r="D35" s="349"/>
      <c r="E35" s="349"/>
      <c r="F35" s="355"/>
      <c r="G35" s="355"/>
      <c r="H35" s="355"/>
      <c r="I35" s="355"/>
      <c r="J35" s="170"/>
      <c r="K35" s="170"/>
      <c r="L35" s="170"/>
      <c r="M35" s="170"/>
      <c r="O35" s="170"/>
      <c r="P35" s="170"/>
      <c r="Q35" s="170"/>
      <c r="R35" s="170"/>
    </row>
    <row r="36" spans="1:22" ht="15.75">
      <c r="A36" s="74" t="s">
        <v>134</v>
      </c>
      <c r="B36" s="351">
        <v>-2.2516519199999996</v>
      </c>
      <c r="C36" s="351">
        <v>0.52204905999999962</v>
      </c>
      <c r="D36" s="351">
        <v>-1.6817547539999991</v>
      </c>
      <c r="E36" s="351">
        <v>15.101410420015998</v>
      </c>
      <c r="F36" s="356">
        <v>50.849793999999996</v>
      </c>
      <c r="G36" s="356">
        <v>-1.3374927699999972</v>
      </c>
      <c r="H36" s="356">
        <v>-1.3539538499999964</v>
      </c>
      <c r="I36" s="356">
        <v>23.022874419155407</v>
      </c>
      <c r="J36" s="166">
        <v>0</v>
      </c>
      <c r="K36" s="166">
        <v>0</v>
      </c>
      <c r="L36" s="166">
        <v>0</v>
      </c>
      <c r="M36" s="166">
        <v>0</v>
      </c>
      <c r="O36" s="166">
        <v>0</v>
      </c>
      <c r="P36" s="166">
        <v>0</v>
      </c>
      <c r="Q36" s="166">
        <v>0</v>
      </c>
      <c r="R36" s="166">
        <v>0</v>
      </c>
    </row>
    <row r="37" spans="1:22" ht="15.75">
      <c r="A37" s="71" t="s">
        <v>43</v>
      </c>
      <c r="B37" s="350">
        <v>-137.23511457693809</v>
      </c>
      <c r="C37" s="350">
        <v>-292.9172157949555</v>
      </c>
      <c r="D37" s="350">
        <v>-101.87167878643123</v>
      </c>
      <c r="E37" s="350">
        <v>-352.05038573979846</v>
      </c>
      <c r="F37" s="354">
        <v>-133.36911133980476</v>
      </c>
      <c r="G37" s="354">
        <v>310.47557132204969</v>
      </c>
      <c r="H37" s="354">
        <v>327.99357918366513</v>
      </c>
      <c r="I37" s="354">
        <v>-371.08813986264556</v>
      </c>
      <c r="J37" s="165">
        <v>-175.59872627000559</v>
      </c>
      <c r="K37" s="165">
        <v>0</v>
      </c>
      <c r="L37" s="165">
        <v>0</v>
      </c>
      <c r="M37" s="165">
        <v>0</v>
      </c>
      <c r="O37" s="165">
        <v>-175.59872627000559</v>
      </c>
      <c r="P37" s="165">
        <v>0</v>
      </c>
      <c r="Q37" s="165">
        <v>0</v>
      </c>
      <c r="R37" s="165">
        <v>0</v>
      </c>
    </row>
    <row r="38" spans="1:22" ht="15">
      <c r="A38" s="328"/>
      <c r="B38" s="40"/>
      <c r="C38" s="40"/>
      <c r="D38" s="40"/>
      <c r="E38" s="40"/>
      <c r="F38" s="40"/>
      <c r="G38" s="40"/>
      <c r="H38" s="40"/>
      <c r="I38" s="40"/>
      <c r="J38" s="322"/>
      <c r="K38" s="322"/>
      <c r="L38" s="322"/>
      <c r="M38" s="318"/>
      <c r="O38" s="322"/>
      <c r="P38" s="322"/>
      <c r="Q38" s="322"/>
      <c r="R38" s="318"/>
    </row>
    <row r="39" spans="1:22" ht="15.75" thickBot="1">
      <c r="A39" s="323"/>
      <c r="B39" s="40"/>
      <c r="C39" s="40"/>
      <c r="D39" s="40"/>
      <c r="E39" s="40"/>
      <c r="F39" s="40"/>
      <c r="G39" s="40"/>
      <c r="H39" s="40"/>
      <c r="I39" s="40"/>
      <c r="J39" s="319"/>
      <c r="K39" s="319"/>
      <c r="L39" s="319"/>
      <c r="M39" s="320"/>
      <c r="O39" s="319"/>
      <c r="P39" s="319"/>
      <c r="Q39" s="319"/>
      <c r="R39" s="320"/>
    </row>
    <row r="40" spans="1:22" ht="16.5" thickBot="1">
      <c r="A40" s="292" t="s">
        <v>27</v>
      </c>
      <c r="B40" s="459">
        <v>2016</v>
      </c>
      <c r="C40" s="460"/>
      <c r="D40" s="460"/>
      <c r="E40" s="461"/>
      <c r="F40" s="462">
        <v>2017</v>
      </c>
      <c r="G40" s="463"/>
      <c r="H40" s="463"/>
      <c r="I40" s="464"/>
      <c r="J40" s="465">
        <v>2018</v>
      </c>
      <c r="K40" s="466"/>
      <c r="L40" s="466"/>
      <c r="M40" s="467"/>
      <c r="O40" s="465">
        <v>2018</v>
      </c>
      <c r="P40" s="466"/>
      <c r="Q40" s="466"/>
      <c r="R40" s="467"/>
    </row>
    <row r="41" spans="1:22" ht="16.5" thickBot="1">
      <c r="A41" s="325" t="s">
        <v>115</v>
      </c>
      <c r="B41" s="144" t="s">
        <v>109</v>
      </c>
      <c r="C41" s="144" t="s">
        <v>110</v>
      </c>
      <c r="D41" s="144" t="s">
        <v>111</v>
      </c>
      <c r="E41" s="144" t="s">
        <v>112</v>
      </c>
      <c r="F41" s="149" t="s">
        <v>109</v>
      </c>
      <c r="G41" s="149" t="s">
        <v>110</v>
      </c>
      <c r="H41" s="149" t="s">
        <v>111</v>
      </c>
      <c r="I41" s="149" t="s">
        <v>112</v>
      </c>
      <c r="J41" s="130" t="s">
        <v>109</v>
      </c>
      <c r="K41" s="130" t="s">
        <v>110</v>
      </c>
      <c r="L41" s="130" t="s">
        <v>111</v>
      </c>
      <c r="M41" s="321" t="s">
        <v>112</v>
      </c>
      <c r="O41" s="130" t="s">
        <v>109</v>
      </c>
      <c r="P41" s="130" t="s">
        <v>110</v>
      </c>
      <c r="Q41" s="130" t="s">
        <v>111</v>
      </c>
      <c r="R41" s="321" t="s">
        <v>112</v>
      </c>
    </row>
    <row r="42" spans="1:22" ht="15.75">
      <c r="A42" s="126" t="s">
        <v>32</v>
      </c>
      <c r="B42" s="357"/>
      <c r="C42" s="357"/>
      <c r="D42" s="357"/>
      <c r="E42" s="357"/>
      <c r="F42" s="359"/>
      <c r="G42" s="359"/>
      <c r="H42" s="359"/>
      <c r="I42" s="359"/>
      <c r="J42" s="180"/>
      <c r="K42" s="180"/>
      <c r="L42" s="180"/>
      <c r="M42" s="180"/>
      <c r="O42" s="180"/>
      <c r="P42" s="180"/>
      <c r="Q42" s="180"/>
      <c r="R42" s="180"/>
    </row>
    <row r="43" spans="1:22" ht="15">
      <c r="A43" s="30" t="s">
        <v>37</v>
      </c>
      <c r="B43" s="349">
        <v>0</v>
      </c>
      <c r="C43" s="349">
        <v>0</v>
      </c>
      <c r="D43" s="349">
        <v>0</v>
      </c>
      <c r="E43" s="349">
        <v>4.1412357999999996</v>
      </c>
      <c r="F43" s="353">
        <v>0</v>
      </c>
      <c r="G43" s="353">
        <v>0</v>
      </c>
      <c r="H43" s="353">
        <v>0</v>
      </c>
      <c r="I43" s="353">
        <v>0</v>
      </c>
      <c r="J43" s="164">
        <v>0</v>
      </c>
      <c r="K43" s="164">
        <v>0</v>
      </c>
      <c r="L43" s="164">
        <v>0</v>
      </c>
      <c r="M43" s="164">
        <v>0</v>
      </c>
      <c r="O43" s="164">
        <v>0</v>
      </c>
      <c r="P43" s="164">
        <v>0</v>
      </c>
      <c r="Q43" s="164">
        <v>0</v>
      </c>
      <c r="R43" s="164">
        <v>0</v>
      </c>
    </row>
    <row r="44" spans="1:22" ht="15">
      <c r="A44" s="30" t="s">
        <v>20</v>
      </c>
      <c r="B44" s="349">
        <v>0</v>
      </c>
      <c r="C44" s="349">
        <v>0</v>
      </c>
      <c r="D44" s="349">
        <v>0</v>
      </c>
      <c r="E44" s="349">
        <v>-4.1413819167663997</v>
      </c>
      <c r="F44" s="353">
        <v>0</v>
      </c>
      <c r="G44" s="353">
        <v>0</v>
      </c>
      <c r="H44" s="353">
        <v>0</v>
      </c>
      <c r="I44" s="353">
        <v>0</v>
      </c>
      <c r="J44" s="164">
        <v>0</v>
      </c>
      <c r="K44" s="164">
        <v>0</v>
      </c>
      <c r="L44" s="164">
        <v>0</v>
      </c>
      <c r="M44" s="164">
        <v>0</v>
      </c>
      <c r="O44" s="164">
        <v>0</v>
      </c>
      <c r="P44" s="164">
        <v>0</v>
      </c>
      <c r="Q44" s="164">
        <v>0</v>
      </c>
      <c r="R44" s="164">
        <v>0</v>
      </c>
    </row>
    <row r="45" spans="1:22" ht="15">
      <c r="A45" s="30" t="s">
        <v>10</v>
      </c>
      <c r="B45" s="349">
        <v>0</v>
      </c>
      <c r="C45" s="349">
        <v>0</v>
      </c>
      <c r="D45" s="349">
        <v>0</v>
      </c>
      <c r="E45" s="349">
        <v>0</v>
      </c>
      <c r="F45" s="353">
        <v>0</v>
      </c>
      <c r="G45" s="353">
        <v>0</v>
      </c>
      <c r="H45" s="353">
        <v>0</v>
      </c>
      <c r="I45" s="353">
        <v>1226.5149941070001</v>
      </c>
      <c r="J45" s="164">
        <v>0</v>
      </c>
      <c r="K45" s="164">
        <v>0</v>
      </c>
      <c r="L45" s="164">
        <v>0</v>
      </c>
      <c r="M45" s="164">
        <v>0</v>
      </c>
      <c r="O45" s="164">
        <v>0</v>
      </c>
      <c r="P45" s="164">
        <v>0</v>
      </c>
      <c r="Q45" s="164">
        <v>0</v>
      </c>
      <c r="R45" s="164">
        <v>0</v>
      </c>
      <c r="S45" s="129"/>
      <c r="T45" s="129"/>
      <c r="U45" s="129"/>
      <c r="V45" s="129"/>
    </row>
    <row r="46" spans="1:22" ht="15">
      <c r="A46" s="30" t="s">
        <v>179</v>
      </c>
      <c r="B46" s="349">
        <v>0</v>
      </c>
      <c r="C46" s="349">
        <v>0</v>
      </c>
      <c r="D46" s="349">
        <v>0</v>
      </c>
      <c r="E46" s="349">
        <v>0</v>
      </c>
      <c r="F46" s="353">
        <v>0</v>
      </c>
      <c r="G46" s="353">
        <v>2.7985931233199999</v>
      </c>
      <c r="H46" s="353">
        <v>0</v>
      </c>
      <c r="I46" s="353">
        <v>0</v>
      </c>
      <c r="J46" s="164">
        <v>0</v>
      </c>
      <c r="K46" s="164">
        <v>0</v>
      </c>
      <c r="L46" s="164">
        <v>0</v>
      </c>
      <c r="M46" s="164">
        <v>0</v>
      </c>
      <c r="O46" s="164">
        <v>0</v>
      </c>
      <c r="P46" s="164">
        <v>0</v>
      </c>
      <c r="Q46" s="164">
        <v>0</v>
      </c>
      <c r="R46" s="164">
        <v>0</v>
      </c>
    </row>
    <row r="47" spans="1:22" ht="15">
      <c r="A47" s="30" t="s">
        <v>181</v>
      </c>
      <c r="B47" s="349">
        <v>0</v>
      </c>
      <c r="C47" s="349">
        <v>0</v>
      </c>
      <c r="D47" s="349">
        <v>0</v>
      </c>
      <c r="E47" s="349">
        <v>0</v>
      </c>
      <c r="F47" s="353">
        <v>0</v>
      </c>
      <c r="G47" s="353">
        <v>0</v>
      </c>
      <c r="H47" s="353">
        <v>0</v>
      </c>
      <c r="I47" s="353">
        <v>0</v>
      </c>
      <c r="J47" s="164">
        <v>0</v>
      </c>
      <c r="K47" s="164">
        <v>0</v>
      </c>
      <c r="L47" s="164">
        <v>0</v>
      </c>
      <c r="M47" s="164">
        <v>0</v>
      </c>
      <c r="O47" s="164">
        <v>0</v>
      </c>
      <c r="P47" s="164">
        <v>0</v>
      </c>
      <c r="Q47" s="164">
        <v>0</v>
      </c>
      <c r="R47" s="164">
        <v>0</v>
      </c>
    </row>
    <row r="48" spans="1:22" ht="15">
      <c r="A48" s="30" t="s">
        <v>100</v>
      </c>
      <c r="B48" s="349">
        <v>0</v>
      </c>
      <c r="C48" s="349">
        <v>0</v>
      </c>
      <c r="D48" s="349">
        <v>0</v>
      </c>
      <c r="E48" s="349">
        <v>0</v>
      </c>
      <c r="F48" s="353">
        <v>0</v>
      </c>
      <c r="G48" s="353">
        <v>0</v>
      </c>
      <c r="H48" s="353">
        <v>0</v>
      </c>
      <c r="I48" s="353">
        <v>-16.945255570735199</v>
      </c>
      <c r="J48" s="164">
        <v>0</v>
      </c>
      <c r="K48" s="164">
        <v>0</v>
      </c>
      <c r="L48" s="164">
        <v>0</v>
      </c>
      <c r="M48" s="164">
        <v>0</v>
      </c>
      <c r="O48" s="164">
        <v>0</v>
      </c>
      <c r="P48" s="164">
        <v>0</v>
      </c>
      <c r="Q48" s="164">
        <v>0</v>
      </c>
      <c r="R48" s="164">
        <v>0</v>
      </c>
    </row>
    <row r="49" spans="1:18" ht="15">
      <c r="A49" s="51" t="s">
        <v>23</v>
      </c>
      <c r="B49" s="349">
        <v>0</v>
      </c>
      <c r="C49" s="349">
        <v>0</v>
      </c>
      <c r="D49" s="349">
        <v>0</v>
      </c>
      <c r="E49" s="349">
        <v>0</v>
      </c>
      <c r="F49" s="353">
        <v>0</v>
      </c>
      <c r="G49" s="353">
        <v>0</v>
      </c>
      <c r="H49" s="353">
        <v>0</v>
      </c>
      <c r="I49" s="353">
        <v>0</v>
      </c>
      <c r="J49" s="164">
        <v>0</v>
      </c>
      <c r="K49" s="164">
        <v>0</v>
      </c>
      <c r="L49" s="164">
        <v>0</v>
      </c>
      <c r="M49" s="164">
        <v>0</v>
      </c>
      <c r="O49" s="164">
        <v>0</v>
      </c>
      <c r="P49" s="164">
        <v>0</v>
      </c>
      <c r="Q49" s="164">
        <v>0</v>
      </c>
      <c r="R49" s="164">
        <v>0</v>
      </c>
    </row>
    <row r="50" spans="1:18" ht="15">
      <c r="A50" s="51" t="s">
        <v>165</v>
      </c>
      <c r="B50" s="349">
        <v>0</v>
      </c>
      <c r="C50" s="349">
        <v>0</v>
      </c>
      <c r="D50" s="349">
        <v>0</v>
      </c>
      <c r="E50" s="349">
        <v>0</v>
      </c>
      <c r="F50" s="353">
        <v>0</v>
      </c>
      <c r="G50" s="353">
        <v>0</v>
      </c>
      <c r="H50" s="353">
        <v>0</v>
      </c>
      <c r="I50" s="353">
        <v>0</v>
      </c>
      <c r="J50" s="164">
        <v>0</v>
      </c>
      <c r="K50" s="164">
        <v>0</v>
      </c>
      <c r="L50" s="164">
        <v>0</v>
      </c>
      <c r="M50" s="164">
        <v>0</v>
      </c>
      <c r="O50" s="164">
        <v>0</v>
      </c>
      <c r="P50" s="164">
        <v>0</v>
      </c>
      <c r="Q50" s="164">
        <v>0</v>
      </c>
      <c r="R50" s="164">
        <v>0</v>
      </c>
    </row>
    <row r="51" spans="1:18" ht="15">
      <c r="A51" s="68" t="s">
        <v>71</v>
      </c>
      <c r="B51" s="349">
        <v>-128.41587200000001</v>
      </c>
      <c r="C51" s="349">
        <v>1.39946664</v>
      </c>
      <c r="D51" s="349">
        <v>0.63031131999998991</v>
      </c>
      <c r="E51" s="349">
        <v>1.1717894400000262</v>
      </c>
      <c r="F51" s="353">
        <v>0</v>
      </c>
      <c r="G51" s="353">
        <v>0</v>
      </c>
      <c r="H51" s="353">
        <v>0</v>
      </c>
      <c r="I51" s="353">
        <v>0</v>
      </c>
      <c r="J51" s="164">
        <v>0</v>
      </c>
      <c r="K51" s="164">
        <v>0</v>
      </c>
      <c r="L51" s="164">
        <v>0</v>
      </c>
      <c r="M51" s="164">
        <v>0</v>
      </c>
      <c r="O51" s="164">
        <v>0</v>
      </c>
      <c r="P51" s="164">
        <v>0</v>
      </c>
      <c r="Q51" s="164">
        <v>0</v>
      </c>
      <c r="R51" s="164">
        <v>0</v>
      </c>
    </row>
    <row r="52" spans="1:18" ht="15">
      <c r="A52" s="68" t="s">
        <v>86</v>
      </c>
      <c r="B52" s="349">
        <v>0</v>
      </c>
      <c r="C52" s="349">
        <v>0</v>
      </c>
      <c r="D52" s="349">
        <v>0</v>
      </c>
      <c r="E52" s="349">
        <v>-1033.5378275808362</v>
      </c>
      <c r="F52" s="353">
        <v>0</v>
      </c>
      <c r="G52" s="353">
        <v>-356.94555411689231</v>
      </c>
      <c r="H52" s="353">
        <v>8.8416771927822424</v>
      </c>
      <c r="I52" s="353">
        <v>-1671.3885965710665</v>
      </c>
      <c r="J52" s="164">
        <v>-0.81199999999929229</v>
      </c>
      <c r="K52" s="164">
        <v>0</v>
      </c>
      <c r="L52" s="164">
        <v>0</v>
      </c>
      <c r="M52" s="164">
        <v>0</v>
      </c>
      <c r="O52" s="164">
        <v>-0.81199999999929229</v>
      </c>
      <c r="P52" s="164">
        <v>0</v>
      </c>
      <c r="Q52" s="164">
        <v>0</v>
      </c>
      <c r="R52" s="164">
        <v>0</v>
      </c>
    </row>
    <row r="53" spans="1:18" ht="15">
      <c r="A53" s="68" t="s">
        <v>87</v>
      </c>
      <c r="B53" s="349">
        <v>0</v>
      </c>
      <c r="C53" s="349">
        <v>0</v>
      </c>
      <c r="D53" s="349">
        <v>-0.75465899946591286</v>
      </c>
      <c r="E53" s="349">
        <v>0.75465900053408763</v>
      </c>
      <c r="F53" s="353">
        <v>0</v>
      </c>
      <c r="G53" s="353">
        <v>-25.560347437511162</v>
      </c>
      <c r="H53" s="353">
        <v>0</v>
      </c>
      <c r="I53" s="353">
        <v>0</v>
      </c>
      <c r="J53" s="164">
        <v>0</v>
      </c>
      <c r="K53" s="164">
        <v>0</v>
      </c>
      <c r="L53" s="164">
        <v>0</v>
      </c>
      <c r="M53" s="164">
        <v>0</v>
      </c>
      <c r="O53" s="164">
        <v>0</v>
      </c>
      <c r="P53" s="164">
        <v>0</v>
      </c>
      <c r="Q53" s="164">
        <v>0</v>
      </c>
      <c r="R53" s="164">
        <v>0</v>
      </c>
    </row>
    <row r="54" spans="1:18" ht="15">
      <c r="A54" s="68" t="s">
        <v>88</v>
      </c>
      <c r="B54" s="349">
        <v>0</v>
      </c>
      <c r="C54" s="349">
        <v>0</v>
      </c>
      <c r="D54" s="349">
        <v>0</v>
      </c>
      <c r="E54" s="349">
        <v>0</v>
      </c>
      <c r="F54" s="353">
        <v>0</v>
      </c>
      <c r="G54" s="353">
        <v>0</v>
      </c>
      <c r="H54" s="353">
        <v>0</v>
      </c>
      <c r="I54" s="353">
        <v>0</v>
      </c>
      <c r="J54" s="164">
        <v>0</v>
      </c>
      <c r="K54" s="164">
        <v>0</v>
      </c>
      <c r="L54" s="164">
        <v>0</v>
      </c>
      <c r="M54" s="164">
        <v>0</v>
      </c>
      <c r="O54" s="164">
        <v>0</v>
      </c>
      <c r="P54" s="164">
        <v>0</v>
      </c>
      <c r="Q54" s="164">
        <v>0</v>
      </c>
      <c r="R54" s="164">
        <v>0</v>
      </c>
    </row>
    <row r="55" spans="1:18" ht="15.75">
      <c r="A55" s="69" t="s">
        <v>30</v>
      </c>
      <c r="B55" s="350">
        <v>-128.44920663679201</v>
      </c>
      <c r="C55" s="350">
        <v>1.3661330235240001</v>
      </c>
      <c r="D55" s="350">
        <v>0</v>
      </c>
      <c r="E55" s="350">
        <v>-1031.611453840281</v>
      </c>
      <c r="F55" s="354">
        <v>0</v>
      </c>
      <c r="G55" s="354">
        <v>-379.70767098110491</v>
      </c>
      <c r="H55" s="354">
        <v>8.8121597156250004</v>
      </c>
      <c r="I55" s="354">
        <v>-461.79492461271394</v>
      </c>
      <c r="J55" s="165">
        <v>-0.81186148458529417</v>
      </c>
      <c r="K55" s="165">
        <v>0</v>
      </c>
      <c r="L55" s="165">
        <v>0</v>
      </c>
      <c r="M55" s="165">
        <v>0</v>
      </c>
      <c r="O55" s="165">
        <v>-0.81186148458529417</v>
      </c>
      <c r="P55" s="165">
        <v>0</v>
      </c>
      <c r="Q55" s="165">
        <v>0</v>
      </c>
      <c r="R55" s="165">
        <v>0</v>
      </c>
    </row>
    <row r="56" spans="1:18" ht="15">
      <c r="A56" s="72"/>
      <c r="B56" s="349"/>
      <c r="C56" s="349"/>
      <c r="D56" s="349"/>
      <c r="E56" s="349"/>
      <c r="F56" s="360"/>
      <c r="G56" s="360"/>
      <c r="H56" s="360"/>
      <c r="I56" s="360"/>
      <c r="J56" s="181"/>
      <c r="K56" s="181"/>
      <c r="L56" s="181"/>
      <c r="M56" s="181"/>
      <c r="O56" s="181"/>
      <c r="P56" s="181"/>
      <c r="Q56" s="181"/>
      <c r="R56" s="181"/>
    </row>
    <row r="57" spans="1:18" ht="15.75">
      <c r="A57" s="73" t="s">
        <v>177</v>
      </c>
      <c r="B57" s="349"/>
      <c r="C57" s="349"/>
      <c r="D57" s="349"/>
      <c r="E57" s="349"/>
      <c r="F57" s="360"/>
      <c r="G57" s="360"/>
      <c r="H57" s="360"/>
      <c r="I57" s="360"/>
      <c r="J57" s="181"/>
      <c r="K57" s="181"/>
      <c r="L57" s="181"/>
      <c r="M57" s="181"/>
      <c r="O57" s="181"/>
      <c r="P57" s="181"/>
      <c r="Q57" s="181"/>
      <c r="R57" s="181"/>
    </row>
    <row r="58" spans="1:18" ht="15">
      <c r="A58" s="70" t="s">
        <v>125</v>
      </c>
      <c r="B58" s="349">
        <v>0</v>
      </c>
      <c r="C58" s="349">
        <v>-70.551999999999964</v>
      </c>
      <c r="D58" s="349">
        <v>-3237.7889173470408</v>
      </c>
      <c r="E58" s="349">
        <v>-4.5123600663596335</v>
      </c>
      <c r="F58" s="361">
        <v>0</v>
      </c>
      <c r="G58" s="361">
        <v>-5150.3982567733992</v>
      </c>
      <c r="H58" s="361">
        <v>0</v>
      </c>
      <c r="I58" s="361">
        <v>2.229165999999168</v>
      </c>
      <c r="J58" s="182">
        <v>0</v>
      </c>
      <c r="K58" s="182">
        <v>0</v>
      </c>
      <c r="L58" s="182">
        <v>0</v>
      </c>
      <c r="M58" s="182">
        <v>0</v>
      </c>
      <c r="O58" s="182">
        <v>0</v>
      </c>
      <c r="P58" s="182">
        <v>0</v>
      </c>
      <c r="Q58" s="182">
        <v>0</v>
      </c>
      <c r="R58" s="182">
        <v>0</v>
      </c>
    </row>
    <row r="59" spans="1:18" ht="15">
      <c r="A59" s="68" t="s">
        <v>32</v>
      </c>
      <c r="B59" s="349">
        <v>4034.8626938812799</v>
      </c>
      <c r="C59" s="349">
        <v>-2541.6774273487599</v>
      </c>
      <c r="D59" s="349">
        <v>-2405.5989361176798</v>
      </c>
      <c r="E59" s="349">
        <v>-2333.7422424512702</v>
      </c>
      <c r="F59" s="361">
        <v>837.39380278208307</v>
      </c>
      <c r="G59" s="361">
        <v>-553.84419208459008</v>
      </c>
      <c r="H59" s="361">
        <v>-5.9589703385530015</v>
      </c>
      <c r="I59" s="361">
        <v>-23.030000883055976</v>
      </c>
      <c r="J59" s="182">
        <v>0</v>
      </c>
      <c r="K59" s="182">
        <v>0</v>
      </c>
      <c r="L59" s="182">
        <v>0</v>
      </c>
      <c r="M59" s="182">
        <v>0</v>
      </c>
      <c r="O59" s="182">
        <v>0</v>
      </c>
      <c r="P59" s="182">
        <v>0</v>
      </c>
      <c r="Q59" s="182">
        <v>0</v>
      </c>
      <c r="R59" s="182">
        <v>0</v>
      </c>
    </row>
    <row r="60" spans="1:18" ht="15.75">
      <c r="A60" s="69" t="s">
        <v>178</v>
      </c>
      <c r="B60" s="350">
        <v>4034.86269387128</v>
      </c>
      <c r="C60" s="350">
        <v>-2612.2294273487601</v>
      </c>
      <c r="D60" s="350">
        <v>-5643.387853464721</v>
      </c>
      <c r="E60" s="350">
        <v>-2338.2546025176289</v>
      </c>
      <c r="F60" s="354">
        <v>837.34280278208303</v>
      </c>
      <c r="G60" s="354">
        <v>-5704.2424488579891</v>
      </c>
      <c r="H60" s="354">
        <v>-5.9585570114531947</v>
      </c>
      <c r="I60" s="354">
        <v>-20.800834883056268</v>
      </c>
      <c r="J60" s="165">
        <v>0</v>
      </c>
      <c r="K60" s="165">
        <v>0</v>
      </c>
      <c r="L60" s="165">
        <v>0</v>
      </c>
      <c r="M60" s="165">
        <v>0</v>
      </c>
      <c r="O60" s="165">
        <v>0</v>
      </c>
      <c r="P60" s="165">
        <v>0</v>
      </c>
      <c r="Q60" s="165">
        <v>0</v>
      </c>
      <c r="R60" s="165">
        <v>0</v>
      </c>
    </row>
    <row r="61" spans="1:18" ht="15">
      <c r="A61" s="72"/>
      <c r="B61" s="349"/>
      <c r="C61" s="349"/>
      <c r="D61" s="349"/>
      <c r="E61" s="349"/>
      <c r="F61" s="360"/>
      <c r="G61" s="360"/>
      <c r="H61" s="360"/>
      <c r="I61" s="360"/>
      <c r="J61" s="181"/>
      <c r="K61" s="181"/>
      <c r="L61" s="181"/>
      <c r="M61" s="181"/>
      <c r="O61" s="181"/>
      <c r="P61" s="181"/>
      <c r="Q61" s="181"/>
      <c r="R61" s="181"/>
    </row>
    <row r="62" spans="1:18" ht="15.75">
      <c r="A62" s="75" t="s">
        <v>141</v>
      </c>
      <c r="B62" s="358">
        <v>1.9015709144001001</v>
      </c>
      <c r="C62" s="358">
        <v>1.2084093822601902</v>
      </c>
      <c r="D62" s="358">
        <v>-9.1922538154737516</v>
      </c>
      <c r="E62" s="358">
        <v>6.5160182044165555</v>
      </c>
      <c r="F62" s="362">
        <v>2.1451869420253802</v>
      </c>
      <c r="G62" s="362">
        <v>0</v>
      </c>
      <c r="H62" s="362">
        <v>-177.5665633493052</v>
      </c>
      <c r="I62" s="362">
        <v>-5.288333611828989</v>
      </c>
      <c r="J62" s="183">
        <v>0</v>
      </c>
      <c r="K62" s="183">
        <v>0</v>
      </c>
      <c r="L62" s="183">
        <v>0</v>
      </c>
      <c r="M62" s="183">
        <v>0</v>
      </c>
      <c r="O62" s="183">
        <v>0</v>
      </c>
      <c r="P62" s="183">
        <v>0</v>
      </c>
      <c r="Q62" s="183">
        <v>0</v>
      </c>
      <c r="R62" s="183">
        <v>0</v>
      </c>
    </row>
    <row r="63" spans="1:18" ht="30" customHeight="1">
      <c r="A63" s="285" t="s">
        <v>136</v>
      </c>
    </row>
    <row r="64" spans="1:18">
      <c r="A64" s="83"/>
      <c r="B64" s="129"/>
      <c r="C64" s="129"/>
      <c r="D64" s="129"/>
      <c r="E64" s="129"/>
      <c r="F64" s="129"/>
      <c r="G64" s="129"/>
      <c r="H64" s="129"/>
      <c r="I64" s="129"/>
    </row>
    <row r="65" spans="2:9">
      <c r="B65" s="129"/>
      <c r="C65" s="129"/>
      <c r="D65" s="129"/>
      <c r="E65" s="129"/>
      <c r="F65" s="129"/>
      <c r="G65" s="129"/>
      <c r="H65" s="129"/>
      <c r="I65" s="129"/>
    </row>
    <row r="66" spans="2:9">
      <c r="B66" s="129"/>
      <c r="C66" s="129"/>
      <c r="D66" s="129"/>
      <c r="E66" s="129"/>
      <c r="F66" s="129"/>
      <c r="G66" s="129"/>
      <c r="H66" s="129"/>
      <c r="I66" s="129"/>
    </row>
    <row r="67" spans="2:9">
      <c r="B67" s="129"/>
      <c r="C67" s="129"/>
      <c r="D67" s="129"/>
      <c r="E67" s="129"/>
      <c r="F67" s="129"/>
      <c r="G67" s="129"/>
      <c r="H67" s="129"/>
      <c r="I67" s="129"/>
    </row>
    <row r="68" spans="2:9">
      <c r="B68" s="129"/>
      <c r="C68" s="129"/>
      <c r="D68" s="129"/>
      <c r="E68" s="129"/>
      <c r="F68" s="129"/>
      <c r="G68" s="129"/>
      <c r="H68" s="129"/>
      <c r="I68" s="129"/>
    </row>
    <row r="69" spans="2:9">
      <c r="B69" s="129"/>
      <c r="C69" s="129"/>
      <c r="D69" s="129"/>
      <c r="E69" s="129"/>
      <c r="F69" s="129"/>
      <c r="G69" s="129"/>
      <c r="H69" s="129"/>
      <c r="I69" s="129"/>
    </row>
    <row r="70" spans="2:9">
      <c r="B70" s="129"/>
      <c r="C70" s="129"/>
      <c r="D70" s="129"/>
      <c r="E70" s="129"/>
      <c r="F70" s="129"/>
      <c r="G70" s="129"/>
      <c r="H70" s="129"/>
      <c r="I70" s="129"/>
    </row>
    <row r="71" spans="2:9">
      <c r="B71" s="129"/>
      <c r="C71" s="129"/>
      <c r="D71" s="129"/>
      <c r="E71" s="129"/>
      <c r="F71" s="129"/>
      <c r="G71" s="129"/>
      <c r="H71" s="129"/>
      <c r="I71" s="129"/>
    </row>
    <row r="72" spans="2:9">
      <c r="B72" s="129"/>
      <c r="C72" s="129"/>
      <c r="D72" s="129"/>
      <c r="E72" s="129"/>
      <c r="F72" s="129"/>
      <c r="G72" s="129"/>
      <c r="H72" s="129"/>
      <c r="I72" s="129"/>
    </row>
    <row r="73" spans="2:9">
      <c r="B73" s="129"/>
      <c r="C73" s="129"/>
      <c r="D73" s="129"/>
      <c r="E73" s="129"/>
      <c r="F73" s="129"/>
      <c r="G73" s="129"/>
      <c r="H73" s="129"/>
      <c r="I73" s="129"/>
    </row>
    <row r="74" spans="2:9">
      <c r="B74" s="129"/>
      <c r="C74" s="129"/>
      <c r="D74" s="129"/>
      <c r="E74" s="129"/>
      <c r="F74" s="129"/>
      <c r="G74" s="129"/>
      <c r="H74" s="129"/>
      <c r="I74" s="129"/>
    </row>
  </sheetData>
  <mergeCells count="9">
    <mergeCell ref="B4:E4"/>
    <mergeCell ref="B40:E40"/>
    <mergeCell ref="O4:R4"/>
    <mergeCell ref="O40:R40"/>
    <mergeCell ref="O3:R3"/>
    <mergeCell ref="J4:M4"/>
    <mergeCell ref="J40:M40"/>
    <mergeCell ref="F4:I4"/>
    <mergeCell ref="F40:I40"/>
  </mergeCells>
  <phoneticPr fontId="14" type="noConversion"/>
  <pageMargins left="0.78740157499999996" right="0.78740157499999996" top="0.43" bottom="0.22" header="0.36" footer="0.17"/>
  <pageSetup paperSize="9" scale="47" orientation="landscape" r:id="rId1"/>
  <headerFooter alignWithMargins="0"/>
  <rowBreaks count="1" manualBreakCount="1">
    <brk id="37"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2" enableFormatConditionsCalculation="0">
    <tabColor theme="2" tint="-9.9978637043366805E-2"/>
    <pageSetUpPr fitToPage="1"/>
  </sheetPr>
  <dimension ref="A1:R38"/>
  <sheetViews>
    <sheetView showGridLines="0" view="pageBreakPreview" zoomScale="70" zoomScaleNormal="100" zoomScaleSheetLayoutView="70" workbookViewId="0">
      <selection activeCell="O6" sqref="O6:O32"/>
    </sheetView>
  </sheetViews>
  <sheetFormatPr defaultColWidth="9.140625" defaultRowHeight="12.75"/>
  <cols>
    <col min="1" max="1" width="94" bestFit="1" customWidth="1"/>
    <col min="2" max="13" width="11.7109375" customWidth="1"/>
    <col min="14" max="14" width="2.7109375" customWidth="1"/>
    <col min="15" max="18" width="11.7109375" style="203" customWidth="1"/>
  </cols>
  <sheetData>
    <row r="1" spans="1:18" ht="12.95" customHeight="1"/>
    <row r="2" spans="1:18" ht="12.95" customHeight="1" thickBot="1"/>
    <row r="3" spans="1:18" ht="16.5" thickBot="1">
      <c r="A3" s="289" t="s">
        <v>51</v>
      </c>
      <c r="B3" s="290"/>
      <c r="C3" s="290"/>
      <c r="D3" s="290"/>
      <c r="E3" s="290"/>
      <c r="F3" s="290"/>
      <c r="G3" s="290"/>
      <c r="H3" s="290"/>
      <c r="I3" s="290"/>
      <c r="J3" s="290"/>
      <c r="K3" s="290"/>
      <c r="L3" s="290"/>
      <c r="M3" s="291"/>
      <c r="O3" s="456" t="s">
        <v>288</v>
      </c>
      <c r="P3" s="456"/>
      <c r="Q3" s="456"/>
      <c r="R3" s="457"/>
    </row>
    <row r="4" spans="1:18" ht="16.5" thickBot="1">
      <c r="A4" s="292" t="s">
        <v>27</v>
      </c>
      <c r="B4" s="459">
        <v>2016</v>
      </c>
      <c r="C4" s="460"/>
      <c r="D4" s="460"/>
      <c r="E4" s="461"/>
      <c r="F4" s="462">
        <v>2017</v>
      </c>
      <c r="G4" s="463"/>
      <c r="H4" s="463"/>
      <c r="I4" s="464"/>
      <c r="J4" s="465">
        <v>2018</v>
      </c>
      <c r="K4" s="466"/>
      <c r="L4" s="466"/>
      <c r="M4" s="467"/>
      <c r="O4" s="465">
        <v>2018</v>
      </c>
      <c r="P4" s="466"/>
      <c r="Q4" s="466"/>
      <c r="R4" s="467"/>
    </row>
    <row r="5" spans="1:18" ht="16.5" thickBot="1">
      <c r="A5" s="302" t="s">
        <v>115</v>
      </c>
      <c r="B5" s="311" t="s">
        <v>109</v>
      </c>
      <c r="C5" s="311" t="s">
        <v>110</v>
      </c>
      <c r="D5" s="311" t="s">
        <v>111</v>
      </c>
      <c r="E5" s="311" t="s">
        <v>112</v>
      </c>
      <c r="F5" s="313" t="s">
        <v>109</v>
      </c>
      <c r="G5" s="313" t="s">
        <v>110</v>
      </c>
      <c r="H5" s="313" t="s">
        <v>111</v>
      </c>
      <c r="I5" s="313" t="s">
        <v>112</v>
      </c>
      <c r="J5" s="315" t="s">
        <v>109</v>
      </c>
      <c r="K5" s="315" t="s">
        <v>110</v>
      </c>
      <c r="L5" s="315" t="s">
        <v>111</v>
      </c>
      <c r="M5" s="316" t="s">
        <v>112</v>
      </c>
      <c r="O5" s="315" t="s">
        <v>109</v>
      </c>
      <c r="P5" s="315" t="s">
        <v>110</v>
      </c>
      <c r="Q5" s="315" t="s">
        <v>111</v>
      </c>
      <c r="R5" s="316" t="s">
        <v>112</v>
      </c>
    </row>
    <row r="6" spans="1:18" ht="15.75">
      <c r="A6" s="329" t="s">
        <v>199</v>
      </c>
      <c r="B6" s="349">
        <v>5086.3658361856396</v>
      </c>
      <c r="C6" s="349">
        <v>1804.0329893671196</v>
      </c>
      <c r="D6" s="349">
        <v>-3995.8973262622385</v>
      </c>
      <c r="E6" s="349">
        <v>2911.2197458289202</v>
      </c>
      <c r="F6" s="103">
        <v>4862.0171281931498</v>
      </c>
      <c r="G6" s="103">
        <v>633.83822388485987</v>
      </c>
      <c r="H6" s="103">
        <v>6496.0634390388805</v>
      </c>
      <c r="I6" s="103">
        <v>2906.3952022223784</v>
      </c>
      <c r="J6" s="172">
        <v>5755.104834838392</v>
      </c>
      <c r="K6" s="172">
        <v>0</v>
      </c>
      <c r="L6" s="172">
        <v>0</v>
      </c>
      <c r="M6" s="172">
        <v>0</v>
      </c>
      <c r="O6" s="172">
        <v>5750.857816361603</v>
      </c>
      <c r="P6" s="172">
        <v>0</v>
      </c>
      <c r="Q6" s="172">
        <v>0</v>
      </c>
      <c r="R6" s="172">
        <v>0</v>
      </c>
    </row>
    <row r="7" spans="1:18" s="6" customFormat="1" ht="15">
      <c r="A7" s="41" t="s">
        <v>196</v>
      </c>
      <c r="B7" s="349">
        <v>-2515.6451554796899</v>
      </c>
      <c r="C7" s="349">
        <v>261.52413081802979</v>
      </c>
      <c r="D7" s="349">
        <v>-3454.3850487346299</v>
      </c>
      <c r="E7" s="349">
        <v>205.59455500560944</v>
      </c>
      <c r="F7" s="94">
        <v>586.79636909462999</v>
      </c>
      <c r="G7" s="94">
        <v>520.29102330118997</v>
      </c>
      <c r="H7" s="94">
        <v>370.00803363477007</v>
      </c>
      <c r="I7" s="94">
        <v>307.08989650167973</v>
      </c>
      <c r="J7" s="156">
        <v>287.02419393168304</v>
      </c>
      <c r="K7" s="156">
        <v>0</v>
      </c>
      <c r="L7" s="156">
        <v>0</v>
      </c>
      <c r="M7" s="156">
        <v>0</v>
      </c>
      <c r="O7" s="156">
        <v>260.13970284468297</v>
      </c>
      <c r="P7" s="156">
        <v>0</v>
      </c>
      <c r="Q7" s="156">
        <v>0</v>
      </c>
      <c r="R7" s="156">
        <v>0</v>
      </c>
    </row>
    <row r="8" spans="1:18" s="6" customFormat="1" ht="15.75">
      <c r="A8" s="47" t="s">
        <v>195</v>
      </c>
      <c r="B8" s="349">
        <v>7602.01099166533</v>
      </c>
      <c r="C8" s="349">
        <v>1542.5088585490894</v>
      </c>
      <c r="D8" s="349">
        <v>-541.5122775276086</v>
      </c>
      <c r="E8" s="349">
        <v>2706.6019441047883</v>
      </c>
      <c r="F8" s="94">
        <v>4275.2207590985199</v>
      </c>
      <c r="G8" s="94">
        <v>113.54720058367002</v>
      </c>
      <c r="H8" s="94">
        <v>6126.0554054041104</v>
      </c>
      <c r="I8" s="364">
        <v>2599.305305720698</v>
      </c>
      <c r="J8" s="156">
        <v>5468.080640906709</v>
      </c>
      <c r="K8" s="156">
        <v>0</v>
      </c>
      <c r="L8" s="156">
        <v>0</v>
      </c>
      <c r="M8" s="156">
        <v>0</v>
      </c>
      <c r="O8" s="156">
        <v>5490.7181135169203</v>
      </c>
      <c r="P8" s="156">
        <v>0</v>
      </c>
      <c r="Q8" s="156">
        <v>0</v>
      </c>
      <c r="R8" s="156">
        <v>0</v>
      </c>
    </row>
    <row r="9" spans="1:18" s="6" customFormat="1" ht="15">
      <c r="A9" s="41" t="s">
        <v>138</v>
      </c>
      <c r="B9" s="349">
        <v>-1655.8973320945402</v>
      </c>
      <c r="C9" s="349">
        <v>-1698.4372758639997</v>
      </c>
      <c r="D9" s="349">
        <v>-1553.7058993668697</v>
      </c>
      <c r="E9" s="349">
        <v>-772.98926846014092</v>
      </c>
      <c r="F9" s="94">
        <v>-1605.1890850264499</v>
      </c>
      <c r="G9" s="94">
        <v>-1609.5049704814101</v>
      </c>
      <c r="H9" s="94">
        <v>-2356.5169617210795</v>
      </c>
      <c r="I9" s="364">
        <v>-919.44958336068066</v>
      </c>
      <c r="J9" s="156">
        <v>-2297.9037757716501</v>
      </c>
      <c r="K9" s="156">
        <v>0</v>
      </c>
      <c r="L9" s="156">
        <v>0</v>
      </c>
      <c r="M9" s="156">
        <v>0</v>
      </c>
      <c r="O9" s="156">
        <v>-2297.17746326927</v>
      </c>
      <c r="P9" s="156">
        <v>0</v>
      </c>
      <c r="Q9" s="156">
        <v>0</v>
      </c>
      <c r="R9" s="156">
        <v>0</v>
      </c>
    </row>
    <row r="10" spans="1:18" ht="15.75">
      <c r="A10" s="47" t="s">
        <v>121</v>
      </c>
      <c r="B10" s="349">
        <v>9257.9083237598697</v>
      </c>
      <c r="C10" s="349">
        <v>3240.9461344130286</v>
      </c>
      <c r="D10" s="349">
        <v>1012.1936218394021</v>
      </c>
      <c r="E10" s="349">
        <v>3479.5912125648974</v>
      </c>
      <c r="F10" s="103">
        <v>5880.4098441249698</v>
      </c>
      <c r="G10" s="103">
        <v>1723.0521710650492</v>
      </c>
      <c r="H10" s="103">
        <v>8482.5723671252817</v>
      </c>
      <c r="I10" s="365">
        <v>3518.7548890814014</v>
      </c>
      <c r="J10" s="172">
        <v>7765.9844166783596</v>
      </c>
      <c r="K10" s="172">
        <v>0</v>
      </c>
      <c r="L10" s="172">
        <v>0</v>
      </c>
      <c r="M10" s="172">
        <v>0</v>
      </c>
      <c r="O10" s="172">
        <v>7787.8955767861898</v>
      </c>
      <c r="P10" s="172">
        <v>0</v>
      </c>
      <c r="Q10" s="172">
        <v>0</v>
      </c>
      <c r="R10" s="172">
        <v>0</v>
      </c>
    </row>
    <row r="11" spans="1:18" s="6" customFormat="1" ht="15">
      <c r="A11" s="41" t="s">
        <v>137</v>
      </c>
      <c r="B11" s="349">
        <v>-983.99350447272104</v>
      </c>
      <c r="C11" s="349">
        <v>-362.40686120546889</v>
      </c>
      <c r="D11" s="349">
        <v>-201.75395420811014</v>
      </c>
      <c r="E11" s="349">
        <v>-1711.3121431121103</v>
      </c>
      <c r="F11" s="94">
        <v>-889.05704818569598</v>
      </c>
      <c r="G11" s="94">
        <v>820.28396999897916</v>
      </c>
      <c r="H11" s="94">
        <v>1182.9489830634266</v>
      </c>
      <c r="I11" s="94">
        <v>-1266.5346247982538</v>
      </c>
      <c r="J11" s="156">
        <v>1988.0064039516203</v>
      </c>
      <c r="K11" s="156">
        <v>0</v>
      </c>
      <c r="L11" s="156">
        <v>0</v>
      </c>
      <c r="M11" s="156">
        <v>0</v>
      </c>
      <c r="O11" s="156">
        <v>1988.0064039516203</v>
      </c>
      <c r="P11" s="156">
        <v>0</v>
      </c>
      <c r="Q11" s="156">
        <v>0</v>
      </c>
      <c r="R11" s="156">
        <v>0</v>
      </c>
    </row>
    <row r="12" spans="1:18" s="6" customFormat="1" ht="15">
      <c r="A12" s="41" t="s">
        <v>168</v>
      </c>
      <c r="B12" s="349">
        <v>4174.7821466270207</v>
      </c>
      <c r="C12" s="349">
        <v>-2149.502487382551</v>
      </c>
      <c r="D12" s="349">
        <v>-5259.8207695470301</v>
      </c>
      <c r="E12" s="349">
        <v>1438.7501297296903</v>
      </c>
      <c r="F12" s="94">
        <v>1117.1419209894602</v>
      </c>
      <c r="G12" s="94">
        <v>-5709.2735241245109</v>
      </c>
      <c r="H12" s="94">
        <v>-4.2986477435097186</v>
      </c>
      <c r="I12" s="94">
        <v>-20.42616916372026</v>
      </c>
      <c r="J12" s="156">
        <v>0.62992508153778004</v>
      </c>
      <c r="K12" s="156">
        <v>0</v>
      </c>
      <c r="L12" s="156">
        <v>0</v>
      </c>
      <c r="M12" s="156">
        <v>0</v>
      </c>
      <c r="O12" s="156">
        <v>0.62992508153778004</v>
      </c>
      <c r="P12" s="156">
        <v>0</v>
      </c>
      <c r="Q12" s="156">
        <v>0</v>
      </c>
      <c r="R12" s="156">
        <v>0</v>
      </c>
    </row>
    <row r="13" spans="1:18" s="6" customFormat="1" ht="15">
      <c r="A13" s="60" t="s">
        <v>64</v>
      </c>
      <c r="B13" s="349">
        <v>-4313.9768847278001</v>
      </c>
      <c r="C13" s="349">
        <v>-4331.9808183919204</v>
      </c>
      <c r="D13" s="349">
        <v>-4581.479459726479</v>
      </c>
      <c r="E13" s="349">
        <v>-4652.6106618533995</v>
      </c>
      <c r="F13" s="94">
        <v>-4718.667177453849</v>
      </c>
      <c r="G13" s="94">
        <v>-4923.9276368522123</v>
      </c>
      <c r="H13" s="94">
        <v>-4804.2420710725382</v>
      </c>
      <c r="I13" s="94">
        <v>-5174.5351117761002</v>
      </c>
      <c r="J13" s="156">
        <v>-5354.7488569063198</v>
      </c>
      <c r="K13" s="156">
        <v>0</v>
      </c>
      <c r="L13" s="156">
        <v>0</v>
      </c>
      <c r="M13" s="156">
        <v>0</v>
      </c>
      <c r="O13" s="156">
        <v>-5354.7488569063198</v>
      </c>
      <c r="P13" s="156">
        <v>0</v>
      </c>
      <c r="Q13" s="156">
        <v>0</v>
      </c>
      <c r="R13" s="156">
        <v>0</v>
      </c>
    </row>
    <row r="14" spans="1:18" s="6" customFormat="1" ht="15">
      <c r="A14" s="60" t="s">
        <v>9</v>
      </c>
      <c r="B14" s="349">
        <v>-128.44920663679201</v>
      </c>
      <c r="C14" s="349">
        <v>1.3661330235240143</v>
      </c>
      <c r="D14" s="349">
        <v>0</v>
      </c>
      <c r="E14" s="349">
        <v>-1031.611453840281</v>
      </c>
      <c r="F14" s="94">
        <v>0</v>
      </c>
      <c r="G14" s="94">
        <v>-379.70767098110491</v>
      </c>
      <c r="H14" s="94">
        <v>8.8121597156250004</v>
      </c>
      <c r="I14" s="94">
        <v>-461.79492461271394</v>
      </c>
      <c r="J14" s="156">
        <v>-0.81186148458600205</v>
      </c>
      <c r="K14" s="156">
        <v>0</v>
      </c>
      <c r="L14" s="156">
        <v>0</v>
      </c>
      <c r="M14" s="156">
        <v>0</v>
      </c>
      <c r="O14" s="156">
        <v>-0.81186148458600205</v>
      </c>
      <c r="P14" s="156">
        <v>0</v>
      </c>
      <c r="Q14" s="156">
        <v>0</v>
      </c>
      <c r="R14" s="156">
        <v>0</v>
      </c>
    </row>
    <row r="15" spans="1:18" ht="16.5" customHeight="1">
      <c r="A15" s="77" t="s">
        <v>85</v>
      </c>
      <c r="B15" s="363">
        <v>10509.545772970152</v>
      </c>
      <c r="C15" s="363">
        <v>10083.470168369437</v>
      </c>
      <c r="D15" s="363">
        <v>11055.394376486791</v>
      </c>
      <c r="E15" s="363">
        <v>9436.3753416410727</v>
      </c>
      <c r="F15" s="97">
        <v>10370.992150030146</v>
      </c>
      <c r="G15" s="97">
        <v>11915.677033023927</v>
      </c>
      <c r="H15" s="97">
        <v>12099.351943162212</v>
      </c>
      <c r="I15" s="366">
        <v>10442.045719432113</v>
      </c>
      <c r="J15" s="173">
        <v>11132.908806036106</v>
      </c>
      <c r="K15" s="173">
        <v>0</v>
      </c>
      <c r="L15" s="173">
        <v>0</v>
      </c>
      <c r="M15" s="173">
        <v>0</v>
      </c>
      <c r="O15" s="173">
        <v>11154.819966143936</v>
      </c>
      <c r="P15" s="173">
        <v>0</v>
      </c>
      <c r="Q15" s="173">
        <v>0</v>
      </c>
      <c r="R15" s="173">
        <v>0</v>
      </c>
    </row>
    <row r="16" spans="1:18" ht="16.5" customHeight="1">
      <c r="A16" s="60" t="s">
        <v>174</v>
      </c>
      <c r="B16" s="349">
        <v>6.8182730226229502</v>
      </c>
      <c r="C16" s="349">
        <v>13.698114749377048</v>
      </c>
      <c r="D16" s="349">
        <v>21.672777161000003</v>
      </c>
      <c r="E16" s="349">
        <v>474.60882643299999</v>
      </c>
      <c r="F16" s="94">
        <v>75.917086192100001</v>
      </c>
      <c r="G16" s="94">
        <v>509.16053698267001</v>
      </c>
      <c r="H16" s="94">
        <v>666.10651491947988</v>
      </c>
      <c r="I16" s="94">
        <v>54.813536417490013</v>
      </c>
      <c r="J16" s="156">
        <v>36.484447535634899</v>
      </c>
      <c r="K16" s="156">
        <v>0</v>
      </c>
      <c r="L16" s="156">
        <v>0</v>
      </c>
      <c r="M16" s="156">
        <v>0</v>
      </c>
      <c r="O16" s="156">
        <v>36.484447535634899</v>
      </c>
      <c r="P16" s="156">
        <v>0</v>
      </c>
      <c r="Q16" s="156">
        <v>0</v>
      </c>
      <c r="R16" s="156">
        <v>0</v>
      </c>
    </row>
    <row r="17" spans="1:18" ht="16.5" customHeight="1">
      <c r="A17" s="60" t="s">
        <v>175</v>
      </c>
      <c r="B17" s="349">
        <v>-144.33421855584811</v>
      </c>
      <c r="C17" s="349">
        <v>-306.34941430144522</v>
      </c>
      <c r="D17" s="349">
        <v>-123.5935642456576</v>
      </c>
      <c r="E17" s="349">
        <v>-827.13265065697817</v>
      </c>
      <c r="F17" s="94">
        <v>-209.285100350275</v>
      </c>
      <c r="G17" s="353">
        <v>-198.67033324589499</v>
      </c>
      <c r="H17" s="94">
        <v>-338.08725269509091</v>
      </c>
      <c r="I17" s="94">
        <v>-425.95402510153758</v>
      </c>
      <c r="J17" s="156">
        <v>-212.11963664573099</v>
      </c>
      <c r="K17" s="156">
        <v>0</v>
      </c>
      <c r="L17" s="156">
        <v>0</v>
      </c>
      <c r="M17" s="156">
        <v>0</v>
      </c>
      <c r="O17" s="156">
        <v>-212.11963664573099</v>
      </c>
      <c r="P17" s="156">
        <v>0</v>
      </c>
      <c r="Q17" s="156">
        <v>0</v>
      </c>
      <c r="R17" s="156">
        <v>0</v>
      </c>
    </row>
    <row r="18" spans="1:18" ht="16.5" customHeight="1">
      <c r="A18" s="125" t="s">
        <v>176</v>
      </c>
      <c r="B18" s="363">
        <v>10646.780887547091</v>
      </c>
      <c r="C18" s="363">
        <v>10376.387384164391</v>
      </c>
      <c r="D18" s="363">
        <v>11157.266055273223</v>
      </c>
      <c r="E18" s="363">
        <v>9788.4257273808726</v>
      </c>
      <c r="F18" s="97">
        <v>10504.361261369952</v>
      </c>
      <c r="G18" s="97">
        <v>11605.201461701876</v>
      </c>
      <c r="H18" s="97">
        <v>11771.358363978547</v>
      </c>
      <c r="I18" s="97">
        <v>10813.133859294758</v>
      </c>
      <c r="J18" s="173">
        <v>11308.507532306112</v>
      </c>
      <c r="K18" s="173">
        <v>0</v>
      </c>
      <c r="L18" s="173">
        <v>0</v>
      </c>
      <c r="M18" s="173">
        <v>0</v>
      </c>
      <c r="O18" s="173">
        <v>11330.418692413941</v>
      </c>
      <c r="P18" s="173">
        <v>0</v>
      </c>
      <c r="Q18" s="173">
        <v>0</v>
      </c>
      <c r="R18" s="173">
        <v>0</v>
      </c>
    </row>
    <row r="19" spans="1:18" ht="15.75">
      <c r="A19" s="60"/>
      <c r="B19" s="349"/>
      <c r="C19" s="349"/>
      <c r="D19" s="349"/>
      <c r="E19" s="349"/>
      <c r="F19" s="367"/>
      <c r="G19" s="367"/>
      <c r="H19" s="367"/>
      <c r="I19" s="367"/>
      <c r="J19" s="184"/>
      <c r="K19" s="184"/>
      <c r="L19" s="184"/>
      <c r="M19" s="184"/>
      <c r="O19" s="451"/>
      <c r="P19" s="184"/>
      <c r="Q19" s="184"/>
      <c r="R19" s="184"/>
    </row>
    <row r="20" spans="1:18" ht="15.75">
      <c r="A20" s="35" t="s">
        <v>118</v>
      </c>
      <c r="B20" s="351">
        <v>6067.1196816055608</v>
      </c>
      <c r="C20" s="351">
        <v>5752.8554830010389</v>
      </c>
      <c r="D20" s="351">
        <v>6473.7683455945007</v>
      </c>
      <c r="E20" s="351">
        <v>3752.153225947397</v>
      </c>
      <c r="F20" s="103">
        <v>5652.3249713211899</v>
      </c>
      <c r="G20" s="103">
        <v>6612.041725190611</v>
      </c>
      <c r="H20" s="103">
        <v>7303.9220318052994</v>
      </c>
      <c r="I20" s="103">
        <v>4805.7156830433014</v>
      </c>
      <c r="J20" s="172">
        <v>5777.3480876452004</v>
      </c>
      <c r="K20" s="172">
        <v>0</v>
      </c>
      <c r="L20" s="172">
        <v>0</v>
      </c>
      <c r="M20" s="172">
        <v>0</v>
      </c>
      <c r="O20" s="172">
        <v>5799.2592477530297</v>
      </c>
      <c r="P20" s="172">
        <v>0</v>
      </c>
      <c r="Q20" s="172">
        <v>0</v>
      </c>
      <c r="R20" s="172">
        <v>0</v>
      </c>
    </row>
    <row r="21" spans="1:18" s="6" customFormat="1" ht="15">
      <c r="A21" s="59" t="s">
        <v>9</v>
      </c>
      <c r="B21" s="349">
        <v>-128.44920663679201</v>
      </c>
      <c r="C21" s="349">
        <v>1.3661330235240001</v>
      </c>
      <c r="D21" s="349">
        <v>0</v>
      </c>
      <c r="E21" s="349">
        <v>-1031.611453840281</v>
      </c>
      <c r="F21" s="94">
        <v>0</v>
      </c>
      <c r="G21" s="94">
        <v>-379.70767098110491</v>
      </c>
      <c r="H21" s="94">
        <v>8.8121597156250004</v>
      </c>
      <c r="I21" s="94">
        <v>-461.79492461271394</v>
      </c>
      <c r="J21" s="156">
        <v>-0.81186148458529417</v>
      </c>
      <c r="K21" s="156">
        <v>0</v>
      </c>
      <c r="L21" s="156">
        <v>0</v>
      </c>
      <c r="M21" s="156">
        <v>0</v>
      </c>
      <c r="O21" s="156">
        <v>-0.81186148458529417</v>
      </c>
      <c r="P21" s="156">
        <v>0</v>
      </c>
      <c r="Q21" s="156">
        <v>0</v>
      </c>
      <c r="R21" s="156">
        <v>0</v>
      </c>
    </row>
    <row r="22" spans="1:18" s="6" customFormat="1" ht="15">
      <c r="A22" s="60" t="s">
        <v>174</v>
      </c>
      <c r="B22" s="349">
        <v>6.8182730226229502</v>
      </c>
      <c r="C22" s="349">
        <v>13.698114749377048</v>
      </c>
      <c r="D22" s="349">
        <v>21.672777161000003</v>
      </c>
      <c r="E22" s="349">
        <v>474.60882643299999</v>
      </c>
      <c r="F22" s="94">
        <v>75.917086192100001</v>
      </c>
      <c r="G22" s="94">
        <v>509.16053698267001</v>
      </c>
      <c r="H22" s="94">
        <v>666.10651491947988</v>
      </c>
      <c r="I22" s="94">
        <v>54.813536417490013</v>
      </c>
      <c r="J22" s="156">
        <v>36.484447535634899</v>
      </c>
      <c r="K22" s="156">
        <v>0</v>
      </c>
      <c r="L22" s="156">
        <v>0</v>
      </c>
      <c r="M22" s="156">
        <v>0</v>
      </c>
      <c r="O22" s="156">
        <v>36.484447535634899</v>
      </c>
      <c r="P22" s="156">
        <v>0</v>
      </c>
      <c r="Q22" s="156">
        <v>0</v>
      </c>
      <c r="R22" s="156">
        <v>0</v>
      </c>
    </row>
    <row r="23" spans="1:18" s="6" customFormat="1" ht="15">
      <c r="A23" s="60" t="s">
        <v>175</v>
      </c>
      <c r="B23" s="349">
        <v>-144.33421855584811</v>
      </c>
      <c r="C23" s="349">
        <v>-306.34941430144522</v>
      </c>
      <c r="D23" s="349">
        <v>-123.5935642456576</v>
      </c>
      <c r="E23" s="349">
        <v>-827.13265065697817</v>
      </c>
      <c r="F23" s="94">
        <v>-209.285100350275</v>
      </c>
      <c r="G23" s="94">
        <v>-198.67033324589499</v>
      </c>
      <c r="H23" s="94">
        <v>-338.08725269509091</v>
      </c>
      <c r="I23" s="94">
        <v>-425.95402510153758</v>
      </c>
      <c r="J23" s="156">
        <v>-212.11963664573099</v>
      </c>
      <c r="K23" s="156">
        <v>0</v>
      </c>
      <c r="L23" s="156">
        <v>0</v>
      </c>
      <c r="M23" s="156">
        <v>0</v>
      </c>
      <c r="O23" s="156">
        <v>-212.11963664573099</v>
      </c>
      <c r="P23" s="156">
        <v>0</v>
      </c>
      <c r="Q23" s="156">
        <v>0</v>
      </c>
      <c r="R23" s="156">
        <v>0</v>
      </c>
    </row>
    <row r="24" spans="1:18" ht="15.75">
      <c r="A24" s="62" t="s">
        <v>130</v>
      </c>
      <c r="B24" s="363">
        <v>6332.8040028192909</v>
      </c>
      <c r="C24" s="363">
        <v>6044.4065657724705</v>
      </c>
      <c r="D24" s="363">
        <v>6575.7865955467441</v>
      </c>
      <c r="E24" s="363">
        <v>5135.8150655274731</v>
      </c>
      <c r="F24" s="97">
        <v>5785.6940839161007</v>
      </c>
      <c r="G24" s="97">
        <v>6681.2738248496653</v>
      </c>
      <c r="H24" s="97">
        <v>6967.1162929060101</v>
      </c>
      <c r="I24" s="97">
        <v>5638.598747518663</v>
      </c>
      <c r="J24" s="173">
        <v>5953.7586753997912</v>
      </c>
      <c r="K24" s="173">
        <v>0</v>
      </c>
      <c r="L24" s="173">
        <v>0</v>
      </c>
      <c r="M24" s="173">
        <v>0</v>
      </c>
      <c r="O24" s="173">
        <v>5975.6698355076205</v>
      </c>
      <c r="P24" s="173">
        <v>0</v>
      </c>
      <c r="Q24" s="173">
        <v>0</v>
      </c>
      <c r="R24" s="173">
        <v>0</v>
      </c>
    </row>
    <row r="25" spans="1:18" ht="15.75">
      <c r="A25" s="60"/>
      <c r="B25" s="349"/>
      <c r="C25" s="349"/>
      <c r="D25" s="349"/>
      <c r="E25" s="349"/>
      <c r="F25" s="367"/>
      <c r="G25" s="367"/>
      <c r="H25" s="367"/>
      <c r="I25" s="367"/>
      <c r="J25" s="184"/>
      <c r="K25" s="184"/>
      <c r="L25" s="184"/>
      <c r="M25" s="184"/>
      <c r="O25" s="451"/>
      <c r="P25" s="184"/>
      <c r="Q25" s="184"/>
      <c r="R25" s="184"/>
    </row>
    <row r="26" spans="1:18" ht="15.75">
      <c r="A26" s="63" t="s">
        <v>121</v>
      </c>
      <c r="B26" s="351">
        <v>9257.9083237598697</v>
      </c>
      <c r="C26" s="351">
        <v>3240.9461344130286</v>
      </c>
      <c r="D26" s="351">
        <v>1012.1936218394021</v>
      </c>
      <c r="E26" s="351">
        <v>3479.5912125648974</v>
      </c>
      <c r="F26" s="103">
        <v>5880.4098441249698</v>
      </c>
      <c r="G26" s="103">
        <v>1723.0521710650492</v>
      </c>
      <c r="H26" s="103">
        <v>8482.5723671252817</v>
      </c>
      <c r="I26" s="103">
        <v>3518.7548890814014</v>
      </c>
      <c r="J26" s="172">
        <v>7765.9844166783596</v>
      </c>
      <c r="K26" s="172">
        <v>0</v>
      </c>
      <c r="L26" s="172">
        <v>0</v>
      </c>
      <c r="M26" s="172">
        <v>0</v>
      </c>
      <c r="O26" s="172">
        <v>7787.8955767861898</v>
      </c>
      <c r="P26" s="172">
        <v>0</v>
      </c>
      <c r="Q26" s="172">
        <v>0</v>
      </c>
      <c r="R26" s="172">
        <v>0</v>
      </c>
    </row>
    <row r="27" spans="1:18" s="6" customFormat="1" ht="15">
      <c r="A27" s="59" t="s">
        <v>141</v>
      </c>
      <c r="B27" s="349">
        <v>1.9015709144001001</v>
      </c>
      <c r="C27" s="349">
        <v>1.2084093822601902</v>
      </c>
      <c r="D27" s="349">
        <v>-9.1922538154737516</v>
      </c>
      <c r="E27" s="349">
        <v>6.5160182044165555</v>
      </c>
      <c r="F27" s="94">
        <v>2.1451869420253802</v>
      </c>
      <c r="G27" s="94">
        <v>0</v>
      </c>
      <c r="H27" s="94">
        <v>-177.5665633493052</v>
      </c>
      <c r="I27" s="94">
        <v>-5.288333611828989</v>
      </c>
      <c r="J27" s="156">
        <v>0</v>
      </c>
      <c r="K27" s="156">
        <v>0</v>
      </c>
      <c r="L27" s="156">
        <v>0</v>
      </c>
      <c r="M27" s="156">
        <v>0</v>
      </c>
      <c r="O27" s="156">
        <v>0</v>
      </c>
      <c r="P27" s="156">
        <v>0</v>
      </c>
      <c r="Q27" s="156">
        <v>0</v>
      </c>
      <c r="R27" s="156">
        <v>0</v>
      </c>
    </row>
    <row r="28" spans="1:18" s="6" customFormat="1" ht="15">
      <c r="A28" s="78" t="s">
        <v>140</v>
      </c>
      <c r="B28" s="349">
        <v>4034.86269387128</v>
      </c>
      <c r="C28" s="349">
        <v>-2612.2294273487601</v>
      </c>
      <c r="D28" s="349">
        <v>-5643.387853464721</v>
      </c>
      <c r="E28" s="349">
        <v>-2338.2546025176289</v>
      </c>
      <c r="F28" s="94">
        <v>837.34280278208303</v>
      </c>
      <c r="G28" s="94">
        <v>-5704.2424488579891</v>
      </c>
      <c r="H28" s="94">
        <v>-5.9585570114531947</v>
      </c>
      <c r="I28" s="94">
        <v>-20.800834883056268</v>
      </c>
      <c r="J28" s="156">
        <v>0</v>
      </c>
      <c r="K28" s="156">
        <v>0</v>
      </c>
      <c r="L28" s="156">
        <v>0</v>
      </c>
      <c r="M28" s="156">
        <v>0</v>
      </c>
      <c r="O28" s="156">
        <v>0</v>
      </c>
      <c r="P28" s="156">
        <v>0</v>
      </c>
      <c r="Q28" s="156">
        <v>0</v>
      </c>
      <c r="R28" s="156">
        <v>0</v>
      </c>
    </row>
    <row r="29" spans="1:18" s="6" customFormat="1" ht="15">
      <c r="A29" s="59" t="s">
        <v>9</v>
      </c>
      <c r="B29" s="349">
        <v>-128.44920663679201</v>
      </c>
      <c r="C29" s="349">
        <v>1.3661330235240001</v>
      </c>
      <c r="D29" s="349">
        <v>-0.14657116581109619</v>
      </c>
      <c r="E29" s="349">
        <v>-1031.611453840281</v>
      </c>
      <c r="F29" s="94">
        <v>-1.25510610843776E-6</v>
      </c>
      <c r="G29" s="94">
        <v>-379.70767098110491</v>
      </c>
      <c r="H29" s="94">
        <v>8.8121597156250004</v>
      </c>
      <c r="I29" s="94">
        <v>-461.79492461271394</v>
      </c>
      <c r="J29" s="156">
        <v>-0.81186148458529417</v>
      </c>
      <c r="K29" s="156">
        <v>0</v>
      </c>
      <c r="L29" s="156">
        <v>0</v>
      </c>
      <c r="M29" s="156">
        <v>0</v>
      </c>
      <c r="O29" s="156">
        <v>-0.81186148458529417</v>
      </c>
      <c r="P29" s="156">
        <v>0</v>
      </c>
      <c r="Q29" s="156">
        <v>0</v>
      </c>
      <c r="R29" s="156">
        <v>0</v>
      </c>
    </row>
    <row r="30" spans="1:18" s="6" customFormat="1" ht="15">
      <c r="A30" s="60" t="s">
        <v>174</v>
      </c>
      <c r="B30" s="349">
        <v>6.8182730226229502</v>
      </c>
      <c r="C30" s="349">
        <v>13.698114749377048</v>
      </c>
      <c r="D30" s="349">
        <v>21.672777161000003</v>
      </c>
      <c r="E30" s="349">
        <v>474.60882643299999</v>
      </c>
      <c r="F30" s="94">
        <v>75.917086192100001</v>
      </c>
      <c r="G30" s="94">
        <v>509.16053698267001</v>
      </c>
      <c r="H30" s="94">
        <v>666.10651491947988</v>
      </c>
      <c r="I30" s="94">
        <v>54.813536417490013</v>
      </c>
      <c r="J30" s="156">
        <v>36.484447535634899</v>
      </c>
      <c r="K30" s="156">
        <v>0</v>
      </c>
      <c r="L30" s="156">
        <v>0</v>
      </c>
      <c r="M30" s="156">
        <v>0</v>
      </c>
      <c r="O30" s="156">
        <v>36.484447535634899</v>
      </c>
      <c r="P30" s="156">
        <v>0</v>
      </c>
      <c r="Q30" s="156">
        <v>0</v>
      </c>
      <c r="R30" s="156">
        <v>0</v>
      </c>
    </row>
    <row r="31" spans="1:18" s="6" customFormat="1" ht="15">
      <c r="A31" s="60" t="s">
        <v>175</v>
      </c>
      <c r="B31" s="349">
        <v>-144.33421855584811</v>
      </c>
      <c r="C31" s="349">
        <v>-306.34941430144522</v>
      </c>
      <c r="D31" s="349">
        <v>-123.5935642456576</v>
      </c>
      <c r="E31" s="349">
        <v>-827.13265065697817</v>
      </c>
      <c r="F31" s="94">
        <v>-209.285100350275</v>
      </c>
      <c r="G31" s="94">
        <v>-198.67033324589499</v>
      </c>
      <c r="H31" s="94">
        <v>-338.08725269509091</v>
      </c>
      <c r="I31" s="94">
        <v>-425.95402510153758</v>
      </c>
      <c r="J31" s="156">
        <v>-212.11963664573099</v>
      </c>
      <c r="K31" s="156">
        <v>0</v>
      </c>
      <c r="L31" s="156">
        <v>0</v>
      </c>
      <c r="M31" s="156">
        <v>0</v>
      </c>
      <c r="O31" s="156">
        <v>-212.11963664573099</v>
      </c>
      <c r="P31" s="156">
        <v>0</v>
      </c>
      <c r="Q31" s="156">
        <v>0</v>
      </c>
      <c r="R31" s="156">
        <v>0</v>
      </c>
    </row>
    <row r="32" spans="1:18" ht="15.75">
      <c r="A32" s="62" t="s">
        <v>124</v>
      </c>
      <c r="B32" s="363">
        <v>5486.8283801879188</v>
      </c>
      <c r="C32" s="363">
        <v>6143.5182351509611</v>
      </c>
      <c r="D32" s="363">
        <v>6766.7919790718406</v>
      </c>
      <c r="E32" s="363">
        <v>7194.9916364581841</v>
      </c>
      <c r="F32" s="97">
        <v>5174.2909669957726</v>
      </c>
      <c r="G32" s="97">
        <v>7496.383159741833</v>
      </c>
      <c r="H32" s="97">
        <v>8329.2917485867511</v>
      </c>
      <c r="I32" s="97">
        <v>4377.727122051645</v>
      </c>
      <c r="J32" s="173">
        <v>7942.7357518805502</v>
      </c>
      <c r="K32" s="173">
        <v>0</v>
      </c>
      <c r="L32" s="348">
        <v>0</v>
      </c>
      <c r="M32" s="348">
        <v>0</v>
      </c>
      <c r="O32" s="173">
        <v>7964.6469119883805</v>
      </c>
      <c r="P32" s="173">
        <v>0</v>
      </c>
      <c r="Q32" s="348">
        <v>0</v>
      </c>
      <c r="R32" s="348">
        <v>0</v>
      </c>
    </row>
    <row r="33" spans="1:15" ht="30" customHeight="1">
      <c r="A33" s="285" t="s">
        <v>136</v>
      </c>
      <c r="B33" s="84"/>
      <c r="C33" s="84"/>
      <c r="D33" s="84"/>
      <c r="E33" s="84"/>
      <c r="F33" s="84"/>
      <c r="G33" s="84"/>
      <c r="H33" s="84"/>
      <c r="I33" s="84"/>
      <c r="J33" s="84"/>
      <c r="O33" s="84"/>
    </row>
    <row r="34" spans="1:15" ht="15.75">
      <c r="A34" s="18"/>
      <c r="B34" s="84"/>
      <c r="C34" s="84"/>
      <c r="D34" s="84"/>
      <c r="E34" s="84"/>
      <c r="F34" s="84"/>
      <c r="G34" s="84"/>
      <c r="H34" s="84"/>
      <c r="I34" s="84"/>
      <c r="J34" s="84"/>
      <c r="O34" s="84"/>
    </row>
    <row r="35" spans="1:15">
      <c r="A35" s="18"/>
      <c r="B35" s="129"/>
      <c r="C35" s="129"/>
      <c r="D35" s="129"/>
      <c r="E35" s="129"/>
      <c r="F35" s="129"/>
      <c r="G35" s="129"/>
      <c r="H35" s="129"/>
      <c r="I35" s="129"/>
    </row>
    <row r="36" spans="1:15">
      <c r="B36" s="129"/>
      <c r="C36" s="129"/>
      <c r="D36" s="129"/>
      <c r="E36" s="129"/>
      <c r="F36" s="129"/>
      <c r="G36" s="129"/>
      <c r="H36" s="129"/>
      <c r="I36" s="129"/>
    </row>
    <row r="37" spans="1:15">
      <c r="B37" s="129"/>
      <c r="C37" s="129"/>
      <c r="D37" s="129"/>
      <c r="E37" s="129"/>
      <c r="F37" s="129"/>
      <c r="G37" s="129"/>
      <c r="H37" s="129"/>
      <c r="I37" s="129"/>
    </row>
    <row r="38" spans="1:15">
      <c r="B38" s="129"/>
      <c r="C38" s="129"/>
      <c r="D38" s="129"/>
      <c r="E38" s="129"/>
      <c r="F38" s="129"/>
      <c r="G38" s="129"/>
      <c r="H38" s="129"/>
      <c r="I38" s="129"/>
    </row>
  </sheetData>
  <mergeCells count="5">
    <mergeCell ref="B4:E4"/>
    <mergeCell ref="F4:I4"/>
    <mergeCell ref="J4:M4"/>
    <mergeCell ref="O4:R4"/>
    <mergeCell ref="O3:R3"/>
  </mergeCells>
  <phoneticPr fontId="14" type="noConversion"/>
  <pageMargins left="0.41" right="0.28999999999999998" top="0.984251969" bottom="0.984251969" header="0.5" footer="0.5"/>
  <pageSetup paperSize="9" scale="5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3" enableFormatConditionsCalculation="0">
    <tabColor indexed="25"/>
    <pageSetUpPr fitToPage="1"/>
  </sheetPr>
  <dimension ref="A1:R70"/>
  <sheetViews>
    <sheetView showGridLines="0" view="pageBreakPreview" zoomScale="70" zoomScaleNormal="100" zoomScaleSheetLayoutView="70" workbookViewId="0">
      <selection activeCell="M59" sqref="M59"/>
    </sheetView>
  </sheetViews>
  <sheetFormatPr defaultColWidth="9.140625" defaultRowHeight="12.75"/>
  <cols>
    <col min="1" max="1" width="76.7109375" customWidth="1"/>
    <col min="2" max="13" width="11.7109375" customWidth="1"/>
    <col min="14" max="14" width="2.7109375" customWidth="1"/>
    <col min="15" max="18" width="11.7109375" style="203" customWidth="1"/>
  </cols>
  <sheetData>
    <row r="1" spans="1:18" ht="12.95" customHeight="1">
      <c r="A1" s="1"/>
    </row>
    <row r="2" spans="1:18" ht="12.95" customHeight="1" thickBot="1">
      <c r="A2" s="1"/>
    </row>
    <row r="3" spans="1:18" ht="16.5" thickBot="1">
      <c r="A3" s="289" t="s">
        <v>48</v>
      </c>
      <c r="B3" s="290"/>
      <c r="C3" s="290"/>
      <c r="D3" s="290"/>
      <c r="E3" s="290"/>
      <c r="F3" s="290"/>
      <c r="G3" s="290"/>
      <c r="H3" s="290"/>
      <c r="I3" s="290"/>
      <c r="J3" s="290"/>
      <c r="K3" s="290"/>
      <c r="L3" s="290"/>
      <c r="M3" s="291"/>
      <c r="O3" s="456" t="s">
        <v>288</v>
      </c>
      <c r="P3" s="456"/>
      <c r="Q3" s="456"/>
      <c r="R3" s="457"/>
    </row>
    <row r="4" spans="1:18" ht="16.5" thickBot="1">
      <c r="A4" s="292" t="s">
        <v>27</v>
      </c>
      <c r="B4" s="459">
        <v>2016</v>
      </c>
      <c r="C4" s="460"/>
      <c r="D4" s="460"/>
      <c r="E4" s="461"/>
      <c r="F4" s="462">
        <v>2017</v>
      </c>
      <c r="G4" s="463"/>
      <c r="H4" s="463"/>
      <c r="I4" s="464"/>
      <c r="J4" s="465">
        <v>2018</v>
      </c>
      <c r="K4" s="466"/>
      <c r="L4" s="466"/>
      <c r="M4" s="467"/>
      <c r="O4" s="465">
        <v>2018</v>
      </c>
      <c r="P4" s="466"/>
      <c r="Q4" s="466"/>
      <c r="R4" s="467"/>
    </row>
    <row r="5" spans="1:18" ht="16.5" thickBot="1">
      <c r="A5" s="302" t="s">
        <v>115</v>
      </c>
      <c r="B5" s="311" t="s">
        <v>109</v>
      </c>
      <c r="C5" s="311" t="s">
        <v>110</v>
      </c>
      <c r="D5" s="311" t="s">
        <v>111</v>
      </c>
      <c r="E5" s="312" t="s">
        <v>112</v>
      </c>
      <c r="F5" s="313" t="s">
        <v>109</v>
      </c>
      <c r="G5" s="313" t="s">
        <v>110</v>
      </c>
      <c r="H5" s="313" t="s">
        <v>111</v>
      </c>
      <c r="I5" s="314" t="s">
        <v>112</v>
      </c>
      <c r="J5" s="315" t="s">
        <v>109</v>
      </c>
      <c r="K5" s="315" t="s">
        <v>110</v>
      </c>
      <c r="L5" s="315" t="s">
        <v>111</v>
      </c>
      <c r="M5" s="316" t="s">
        <v>112</v>
      </c>
      <c r="O5" s="315" t="s">
        <v>109</v>
      </c>
      <c r="P5" s="315" t="s">
        <v>110</v>
      </c>
      <c r="Q5" s="315" t="s">
        <v>111</v>
      </c>
      <c r="R5" s="316" t="s">
        <v>112</v>
      </c>
    </row>
    <row r="6" spans="1:18" ht="15">
      <c r="A6" s="30" t="s">
        <v>37</v>
      </c>
      <c r="B6" s="55">
        <v>908.26486499100008</v>
      </c>
      <c r="C6" s="55">
        <v>1183.7535932899996</v>
      </c>
      <c r="D6" s="55">
        <v>1177.4310968599998</v>
      </c>
      <c r="E6" s="55">
        <v>1514.6983223300008</v>
      </c>
      <c r="F6" s="94">
        <v>1148.414940201</v>
      </c>
      <c r="G6" s="94">
        <v>1561.9156995589999</v>
      </c>
      <c r="H6" s="94">
        <v>1181.0665147400005</v>
      </c>
      <c r="I6" s="94">
        <v>1096.2550319999991</v>
      </c>
      <c r="J6" s="156">
        <v>719.84456561000002</v>
      </c>
      <c r="K6" s="156">
        <v>0</v>
      </c>
      <c r="L6" s="156">
        <v>0</v>
      </c>
      <c r="M6" s="156">
        <v>0</v>
      </c>
      <c r="O6" s="156">
        <v>719.84456561000002</v>
      </c>
      <c r="P6" s="156">
        <v>0</v>
      </c>
      <c r="Q6" s="156">
        <v>0</v>
      </c>
      <c r="R6" s="156">
        <v>0</v>
      </c>
    </row>
    <row r="7" spans="1:18" ht="15">
      <c r="A7" s="30" t="s">
        <v>20</v>
      </c>
      <c r="B7" s="55">
        <v>335.63182813755105</v>
      </c>
      <c r="C7" s="55">
        <v>336.2260039517019</v>
      </c>
      <c r="D7" s="55">
        <v>302.6216682732271</v>
      </c>
      <c r="E7" s="55">
        <v>585.81522966813998</v>
      </c>
      <c r="F7" s="94">
        <v>306.87427605947897</v>
      </c>
      <c r="G7" s="94">
        <v>426.50643032447903</v>
      </c>
      <c r="H7" s="94">
        <v>346.06577014017228</v>
      </c>
      <c r="I7" s="94">
        <v>610.58263762428987</v>
      </c>
      <c r="J7" s="156">
        <v>301.15270224787497</v>
      </c>
      <c r="K7" s="156">
        <v>0</v>
      </c>
      <c r="L7" s="156">
        <v>0</v>
      </c>
      <c r="M7" s="156">
        <v>0</v>
      </c>
      <c r="O7" s="156">
        <v>301.15270224787497</v>
      </c>
      <c r="P7" s="156">
        <v>0</v>
      </c>
      <c r="Q7" s="156">
        <v>0</v>
      </c>
      <c r="R7" s="156">
        <v>0</v>
      </c>
    </row>
    <row r="8" spans="1:18" ht="15">
      <c r="A8" s="30" t="s">
        <v>10</v>
      </c>
      <c r="B8" s="55">
        <v>233.4977647</v>
      </c>
      <c r="C8" s="55">
        <v>146.93402345600003</v>
      </c>
      <c r="D8" s="55">
        <v>103.49764568500001</v>
      </c>
      <c r="E8" s="55">
        <v>46.605233504000068</v>
      </c>
      <c r="F8" s="94">
        <v>108.39517712999999</v>
      </c>
      <c r="G8" s="94">
        <v>303.81580764</v>
      </c>
      <c r="H8" s="94">
        <v>77.915925549999997</v>
      </c>
      <c r="I8" s="94">
        <v>160.41482997000003</v>
      </c>
      <c r="J8" s="156">
        <v>93.199281967999994</v>
      </c>
      <c r="K8" s="156">
        <v>0</v>
      </c>
      <c r="L8" s="156">
        <v>0</v>
      </c>
      <c r="M8" s="156">
        <v>0</v>
      </c>
      <c r="O8" s="156">
        <v>93.199281967999994</v>
      </c>
      <c r="P8" s="156">
        <v>0</v>
      </c>
      <c r="Q8" s="156">
        <v>0</v>
      </c>
      <c r="R8" s="156">
        <v>0</v>
      </c>
    </row>
    <row r="9" spans="1:18" ht="15">
      <c r="A9" s="30" t="s">
        <v>161</v>
      </c>
      <c r="B9" s="55">
        <v>1139.1258049999999</v>
      </c>
      <c r="C9" s="55">
        <v>1003.2254673290001</v>
      </c>
      <c r="D9" s="55">
        <v>1279.7891409029999</v>
      </c>
      <c r="E9" s="55">
        <v>1412.7909920719999</v>
      </c>
      <c r="F9" s="94">
        <v>1076.364145541</v>
      </c>
      <c r="G9" s="94">
        <v>1022.0356460590003</v>
      </c>
      <c r="H9" s="94">
        <v>840.20424730199966</v>
      </c>
      <c r="I9" s="94">
        <v>1088.1643637429997</v>
      </c>
      <c r="J9" s="156">
        <v>615.43719269200005</v>
      </c>
      <c r="K9" s="156">
        <v>0</v>
      </c>
      <c r="L9" s="156">
        <v>0</v>
      </c>
      <c r="M9" s="156">
        <v>0</v>
      </c>
      <c r="O9" s="156">
        <v>615.43719269200005</v>
      </c>
      <c r="P9" s="156">
        <v>0</v>
      </c>
      <c r="Q9" s="156">
        <v>0</v>
      </c>
      <c r="R9" s="156">
        <v>0</v>
      </c>
    </row>
    <row r="10" spans="1:18" ht="15">
      <c r="A10" s="30" t="s">
        <v>180</v>
      </c>
      <c r="B10" s="55">
        <v>351.40208329546499</v>
      </c>
      <c r="C10" s="55">
        <v>344.20980072700206</v>
      </c>
      <c r="D10" s="55">
        <v>416.32573676435288</v>
      </c>
      <c r="E10" s="55">
        <v>469.1094332284199</v>
      </c>
      <c r="F10" s="94">
        <v>368.41188709047697</v>
      </c>
      <c r="G10" s="94">
        <v>454.8786492592551</v>
      </c>
      <c r="H10" s="94">
        <v>1423.8748144440378</v>
      </c>
      <c r="I10" s="94">
        <v>322.83517355853019</v>
      </c>
      <c r="J10" s="156">
        <v>361.88526703937004</v>
      </c>
      <c r="K10" s="156">
        <v>0</v>
      </c>
      <c r="L10" s="156">
        <v>0</v>
      </c>
      <c r="M10" s="156">
        <v>0</v>
      </c>
      <c r="O10" s="156">
        <v>361.88526703937004</v>
      </c>
      <c r="P10" s="156">
        <v>0</v>
      </c>
      <c r="Q10" s="156">
        <v>0</v>
      </c>
      <c r="R10" s="156">
        <v>0</v>
      </c>
    </row>
    <row r="11" spans="1:18" ht="15">
      <c r="A11" s="30" t="s">
        <v>103</v>
      </c>
      <c r="B11" s="55">
        <v>1004.3698528</v>
      </c>
      <c r="C11" s="55">
        <v>461.56398097600004</v>
      </c>
      <c r="D11" s="55">
        <v>225.96145850895982</v>
      </c>
      <c r="E11" s="55">
        <v>567.37049721171979</v>
      </c>
      <c r="F11" s="94">
        <v>479.65062154047297</v>
      </c>
      <c r="G11" s="94">
        <v>342.75349386380304</v>
      </c>
      <c r="H11" s="94">
        <v>191.10505577837398</v>
      </c>
      <c r="I11" s="94">
        <v>469.90080562214018</v>
      </c>
      <c r="J11" s="156">
        <v>1976.8947657886401</v>
      </c>
      <c r="K11" s="156">
        <v>0</v>
      </c>
      <c r="L11" s="156">
        <v>0</v>
      </c>
      <c r="M11" s="156">
        <v>0</v>
      </c>
      <c r="O11" s="156">
        <v>1976.8947657886401</v>
      </c>
      <c r="P11" s="156">
        <v>0</v>
      </c>
      <c r="Q11" s="156">
        <v>0</v>
      </c>
      <c r="R11" s="156">
        <v>0</v>
      </c>
    </row>
    <row r="12" spans="1:18" ht="15">
      <c r="A12" s="30" t="s">
        <v>23</v>
      </c>
      <c r="B12" s="55">
        <v>306.57320400000003</v>
      </c>
      <c r="C12" s="55">
        <v>3670.6717591634997</v>
      </c>
      <c r="D12" s="55">
        <v>299.66719906250046</v>
      </c>
      <c r="E12" s="55">
        <v>620.86486710200006</v>
      </c>
      <c r="F12" s="94">
        <v>401.76022708600004</v>
      </c>
      <c r="G12" s="94">
        <v>297.73059768820605</v>
      </c>
      <c r="H12" s="94">
        <v>206.86247664414191</v>
      </c>
      <c r="I12" s="94">
        <v>531.76461581957199</v>
      </c>
      <c r="J12" s="156">
        <v>247.111682895</v>
      </c>
      <c r="K12" s="156">
        <v>0</v>
      </c>
      <c r="L12" s="156">
        <v>0</v>
      </c>
      <c r="M12" s="156">
        <v>0</v>
      </c>
      <c r="O12" s="156">
        <v>247.111682895</v>
      </c>
      <c r="P12" s="156">
        <v>0</v>
      </c>
      <c r="Q12" s="156">
        <v>0</v>
      </c>
      <c r="R12" s="156">
        <v>0</v>
      </c>
    </row>
    <row r="13" spans="1:18" ht="15">
      <c r="A13" s="30" t="s">
        <v>165</v>
      </c>
      <c r="B13" s="55">
        <v>564.74611110863498</v>
      </c>
      <c r="C13" s="55">
        <v>766.47630153748514</v>
      </c>
      <c r="D13" s="55">
        <v>614.24732378575982</v>
      </c>
      <c r="E13" s="55">
        <v>783.04075793640004</v>
      </c>
      <c r="F13" s="94">
        <v>270.02296704871401</v>
      </c>
      <c r="G13" s="94">
        <v>731.589038550846</v>
      </c>
      <c r="H13" s="94">
        <v>258.62055236595984</v>
      </c>
      <c r="I13" s="94">
        <v>1284.7016433805802</v>
      </c>
      <c r="J13" s="156">
        <v>205.90508041667499</v>
      </c>
      <c r="K13" s="156">
        <v>0</v>
      </c>
      <c r="L13" s="156">
        <v>0</v>
      </c>
      <c r="M13" s="156">
        <v>0</v>
      </c>
      <c r="O13" s="156">
        <v>205.90508041667499</v>
      </c>
      <c r="P13" s="156">
        <v>0</v>
      </c>
      <c r="Q13" s="156">
        <v>0</v>
      </c>
      <c r="R13" s="156">
        <v>0</v>
      </c>
    </row>
    <row r="14" spans="1:18" ht="15">
      <c r="A14" s="30" t="s">
        <v>71</v>
      </c>
      <c r="B14" s="55">
        <v>95.496741900000004</v>
      </c>
      <c r="C14" s="55">
        <v>93.430162811999978</v>
      </c>
      <c r="D14" s="55">
        <v>87.437349635000004</v>
      </c>
      <c r="E14" s="55">
        <v>135.18887688399997</v>
      </c>
      <c r="F14" s="94">
        <v>94.004423080999999</v>
      </c>
      <c r="G14" s="94">
        <v>95.322304677000005</v>
      </c>
      <c r="H14" s="94">
        <v>80.306934223000042</v>
      </c>
      <c r="I14" s="94">
        <v>139.05894817199999</v>
      </c>
      <c r="J14" s="156">
        <v>70.913125553</v>
      </c>
      <c r="K14" s="156">
        <v>0</v>
      </c>
      <c r="L14" s="156">
        <v>0</v>
      </c>
      <c r="M14" s="156">
        <v>0</v>
      </c>
      <c r="O14" s="156">
        <v>70.913125553</v>
      </c>
      <c r="P14" s="156">
        <v>0</v>
      </c>
      <c r="Q14" s="156">
        <v>0</v>
      </c>
      <c r="R14" s="156">
        <v>0</v>
      </c>
    </row>
    <row r="15" spans="1:18" ht="15">
      <c r="A15" s="30" t="s">
        <v>59</v>
      </c>
      <c r="B15" s="55">
        <v>59.606800045197105</v>
      </c>
      <c r="C15" s="55">
        <v>127.32889393437992</v>
      </c>
      <c r="D15" s="55">
        <v>140.13639805025099</v>
      </c>
      <c r="E15" s="55">
        <v>152.79853408652002</v>
      </c>
      <c r="F15" s="94">
        <v>132.153857833681</v>
      </c>
      <c r="G15" s="94">
        <v>153.93766710018303</v>
      </c>
      <c r="H15" s="94">
        <v>108.58629834030802</v>
      </c>
      <c r="I15" s="94">
        <v>136.62917902612389</v>
      </c>
      <c r="J15" s="156">
        <v>94.212523607004002</v>
      </c>
      <c r="K15" s="156">
        <v>0</v>
      </c>
      <c r="L15" s="156">
        <v>0</v>
      </c>
      <c r="M15" s="156">
        <v>0</v>
      </c>
      <c r="O15" s="156">
        <v>94.212523607004002</v>
      </c>
      <c r="P15" s="156">
        <v>0</v>
      </c>
      <c r="Q15" s="156">
        <v>0</v>
      </c>
      <c r="R15" s="156">
        <v>0</v>
      </c>
    </row>
    <row r="16" spans="1:18" ht="15">
      <c r="A16" s="30" t="s">
        <v>88</v>
      </c>
      <c r="B16" s="55">
        <v>0</v>
      </c>
      <c r="C16" s="55">
        <v>0</v>
      </c>
      <c r="D16" s="55">
        <v>0</v>
      </c>
      <c r="E16" s="55">
        <v>-5.0931126062913998</v>
      </c>
      <c r="F16" s="94">
        <v>0</v>
      </c>
      <c r="G16" s="94">
        <v>-12.580500000000001</v>
      </c>
      <c r="H16" s="94">
        <v>-1.6723599999999994</v>
      </c>
      <c r="I16" s="94">
        <v>-10.635140000000002</v>
      </c>
      <c r="J16" s="156">
        <v>0</v>
      </c>
      <c r="K16" s="156">
        <v>0</v>
      </c>
      <c r="L16" s="156">
        <v>0</v>
      </c>
      <c r="M16" s="156">
        <v>0</v>
      </c>
      <c r="O16" s="156">
        <v>0</v>
      </c>
      <c r="P16" s="156">
        <v>0</v>
      </c>
      <c r="Q16" s="156">
        <v>0</v>
      </c>
      <c r="R16" s="156">
        <v>0</v>
      </c>
    </row>
    <row r="17" spans="1:18" ht="15.75">
      <c r="A17" s="81" t="s">
        <v>101</v>
      </c>
      <c r="B17" s="58">
        <v>4998.7150559778484</v>
      </c>
      <c r="C17" s="58">
        <v>8133.8199871770676</v>
      </c>
      <c r="D17" s="58">
        <v>4647.1150175280527</v>
      </c>
      <c r="E17" s="58">
        <v>6283.1896314169135</v>
      </c>
      <c r="F17" s="96">
        <v>4386.0525226118243</v>
      </c>
      <c r="G17" s="96">
        <v>5377.9048347217722</v>
      </c>
      <c r="H17" s="96">
        <v>4712.9362295279952</v>
      </c>
      <c r="I17" s="96">
        <v>5829.6720889162352</v>
      </c>
      <c r="J17" s="168">
        <v>4686.556187817564</v>
      </c>
      <c r="K17" s="168">
        <v>0</v>
      </c>
      <c r="L17" s="168">
        <v>0</v>
      </c>
      <c r="M17" s="168">
        <v>0</v>
      </c>
      <c r="O17" s="168">
        <v>4686.556187817564</v>
      </c>
      <c r="P17" s="168">
        <v>0</v>
      </c>
      <c r="Q17" s="168">
        <v>0</v>
      </c>
      <c r="R17" s="168">
        <v>0</v>
      </c>
    </row>
    <row r="18" spans="1:18" ht="15">
      <c r="A18" s="323"/>
      <c r="B18" s="40"/>
      <c r="C18" s="40"/>
      <c r="D18" s="40"/>
      <c r="E18" s="40"/>
      <c r="F18" s="40"/>
      <c r="G18" s="40"/>
      <c r="H18" s="40"/>
      <c r="I18" s="40"/>
      <c r="J18" s="322"/>
      <c r="K18" s="322"/>
      <c r="L18" s="322"/>
      <c r="M18" s="318"/>
      <c r="O18" s="322"/>
      <c r="P18" s="322"/>
      <c r="Q18" s="322"/>
      <c r="R18" s="318"/>
    </row>
    <row r="19" spans="1:18" ht="16.5" thickBot="1">
      <c r="A19" s="324" t="s">
        <v>0</v>
      </c>
      <c r="B19" s="40"/>
      <c r="C19" s="40"/>
      <c r="D19" s="40"/>
      <c r="E19" s="40"/>
      <c r="F19" s="40"/>
      <c r="G19" s="40"/>
      <c r="H19" s="40"/>
      <c r="I19" s="40"/>
      <c r="J19" s="319"/>
      <c r="K19" s="319"/>
      <c r="L19" s="319"/>
      <c r="M19" s="320"/>
      <c r="O19" s="319"/>
      <c r="P19" s="319"/>
      <c r="Q19" s="319"/>
      <c r="R19" s="320"/>
    </row>
    <row r="20" spans="1:18" ht="16.5" thickBot="1">
      <c r="A20" s="292" t="s">
        <v>27</v>
      </c>
      <c r="B20" s="459">
        <v>2016</v>
      </c>
      <c r="C20" s="460"/>
      <c r="D20" s="460"/>
      <c r="E20" s="461"/>
      <c r="F20" s="462">
        <v>2017</v>
      </c>
      <c r="G20" s="463"/>
      <c r="H20" s="463"/>
      <c r="I20" s="464"/>
      <c r="J20" s="465">
        <v>2018</v>
      </c>
      <c r="K20" s="466"/>
      <c r="L20" s="466"/>
      <c r="M20" s="467"/>
      <c r="N20" s="203"/>
      <c r="O20" s="465">
        <v>2018</v>
      </c>
      <c r="P20" s="466"/>
      <c r="Q20" s="466"/>
      <c r="R20" s="467"/>
    </row>
    <row r="21" spans="1:18" ht="16.5" thickBot="1">
      <c r="A21" s="325" t="s">
        <v>115</v>
      </c>
      <c r="B21" s="144" t="s">
        <v>109</v>
      </c>
      <c r="C21" s="144" t="s">
        <v>110</v>
      </c>
      <c r="D21" s="144" t="s">
        <v>111</v>
      </c>
      <c r="E21" s="144" t="s">
        <v>112</v>
      </c>
      <c r="F21" s="149" t="s">
        <v>109</v>
      </c>
      <c r="G21" s="149" t="s">
        <v>110</v>
      </c>
      <c r="H21" s="149" t="s">
        <v>111</v>
      </c>
      <c r="I21" s="150" t="s">
        <v>112</v>
      </c>
      <c r="J21" s="130" t="s">
        <v>109</v>
      </c>
      <c r="K21" s="130" t="s">
        <v>110</v>
      </c>
      <c r="L21" s="130" t="s">
        <v>111</v>
      </c>
      <c r="M21" s="321" t="s">
        <v>112</v>
      </c>
      <c r="O21" s="130" t="s">
        <v>109</v>
      </c>
      <c r="P21" s="130" t="s">
        <v>110</v>
      </c>
      <c r="Q21" s="130" t="s">
        <v>111</v>
      </c>
      <c r="R21" s="321" t="s">
        <v>112</v>
      </c>
    </row>
    <row r="22" spans="1:18" ht="15">
      <c r="A22" s="30" t="s">
        <v>37</v>
      </c>
      <c r="B22" s="55">
        <v>0</v>
      </c>
      <c r="C22" s="55">
        <v>100</v>
      </c>
      <c r="D22" s="55">
        <v>0</v>
      </c>
      <c r="E22" s="55">
        <v>0</v>
      </c>
      <c r="F22" s="94">
        <v>6.6840000000000002</v>
      </c>
      <c r="G22" s="94">
        <v>6.3999999999999995</v>
      </c>
      <c r="H22" s="94">
        <v>197.935</v>
      </c>
      <c r="I22" s="94">
        <v>4.0769999999999982</v>
      </c>
      <c r="J22" s="156">
        <v>0</v>
      </c>
      <c r="K22" s="156">
        <v>0</v>
      </c>
      <c r="L22" s="156">
        <v>0</v>
      </c>
      <c r="M22" s="156">
        <v>0</v>
      </c>
      <c r="O22" s="156">
        <v>0</v>
      </c>
      <c r="P22" s="156">
        <v>0</v>
      </c>
      <c r="Q22" s="156">
        <v>0</v>
      </c>
      <c r="R22" s="156">
        <v>0</v>
      </c>
    </row>
    <row r="23" spans="1:18" ht="15">
      <c r="A23" s="30" t="s">
        <v>20</v>
      </c>
      <c r="B23" s="55">
        <v>0</v>
      </c>
      <c r="C23" s="55">
        <v>0</v>
      </c>
      <c r="D23" s="55">
        <v>0</v>
      </c>
      <c r="E23" s="55">
        <v>0</v>
      </c>
      <c r="F23" s="94">
        <v>0</v>
      </c>
      <c r="G23" s="94">
        <v>111.88285912800001</v>
      </c>
      <c r="H23" s="94">
        <v>0.89049175999998909</v>
      </c>
      <c r="I23" s="94">
        <v>0</v>
      </c>
      <c r="J23" s="156">
        <v>0</v>
      </c>
      <c r="K23" s="156">
        <v>0</v>
      </c>
      <c r="L23" s="156">
        <v>0</v>
      </c>
      <c r="M23" s="156">
        <v>0</v>
      </c>
      <c r="O23" s="156">
        <v>0</v>
      </c>
      <c r="P23" s="156">
        <v>0</v>
      </c>
      <c r="Q23" s="156">
        <v>0</v>
      </c>
      <c r="R23" s="156">
        <v>0</v>
      </c>
    </row>
    <row r="24" spans="1:18" ht="15">
      <c r="A24" s="30" t="s">
        <v>10</v>
      </c>
      <c r="B24" s="55">
        <v>0</v>
      </c>
      <c r="C24" s="55">
        <v>0</v>
      </c>
      <c r="D24" s="55">
        <v>0</v>
      </c>
      <c r="E24" s="55">
        <v>0</v>
      </c>
      <c r="F24" s="94">
        <v>0</v>
      </c>
      <c r="G24" s="94">
        <v>0</v>
      </c>
      <c r="H24" s="94">
        <v>0</v>
      </c>
      <c r="I24" s="94">
        <v>0</v>
      </c>
      <c r="J24" s="156">
        <v>0</v>
      </c>
      <c r="K24" s="156">
        <v>0</v>
      </c>
      <c r="L24" s="156">
        <v>0</v>
      </c>
      <c r="M24" s="156">
        <v>0</v>
      </c>
      <c r="O24" s="156">
        <v>0</v>
      </c>
      <c r="P24" s="156">
        <v>0</v>
      </c>
      <c r="Q24" s="156">
        <v>0</v>
      </c>
      <c r="R24" s="156">
        <v>0</v>
      </c>
    </row>
    <row r="25" spans="1:18" ht="15">
      <c r="A25" s="30" t="s">
        <v>161</v>
      </c>
      <c r="B25" s="55">
        <v>0</v>
      </c>
      <c r="C25" s="55">
        <v>0</v>
      </c>
      <c r="D25" s="55">
        <v>0</v>
      </c>
      <c r="E25" s="55">
        <v>0</v>
      </c>
      <c r="F25" s="94">
        <v>0</v>
      </c>
      <c r="G25" s="94">
        <v>0</v>
      </c>
      <c r="H25" s="94">
        <v>0</v>
      </c>
      <c r="I25" s="94">
        <v>0</v>
      </c>
      <c r="J25" s="156">
        <v>0</v>
      </c>
      <c r="K25" s="156">
        <v>0</v>
      </c>
      <c r="L25" s="156">
        <v>0</v>
      </c>
      <c r="M25" s="156">
        <v>0</v>
      </c>
      <c r="O25" s="156">
        <v>0</v>
      </c>
      <c r="P25" s="156">
        <v>0</v>
      </c>
      <c r="Q25" s="156">
        <v>0</v>
      </c>
      <c r="R25" s="156">
        <v>0</v>
      </c>
    </row>
    <row r="26" spans="1:18" ht="15">
      <c r="A26" s="30" t="s">
        <v>180</v>
      </c>
      <c r="B26" s="55">
        <v>0</v>
      </c>
      <c r="C26" s="55">
        <v>0</v>
      </c>
      <c r="D26" s="55">
        <v>0</v>
      </c>
      <c r="E26" s="55">
        <v>0</v>
      </c>
      <c r="F26" s="94">
        <v>0</v>
      </c>
      <c r="G26" s="94">
        <v>0</v>
      </c>
      <c r="H26" s="94">
        <v>0</v>
      </c>
      <c r="I26" s="94">
        <v>0</v>
      </c>
      <c r="J26" s="156">
        <v>0</v>
      </c>
      <c r="K26" s="156">
        <v>0</v>
      </c>
      <c r="L26" s="156">
        <v>0</v>
      </c>
      <c r="M26" s="156">
        <v>0</v>
      </c>
      <c r="O26" s="156">
        <v>0</v>
      </c>
      <c r="P26" s="156">
        <v>0</v>
      </c>
      <c r="Q26" s="156">
        <v>0</v>
      </c>
      <c r="R26" s="156">
        <v>0</v>
      </c>
    </row>
    <row r="27" spans="1:18" ht="15">
      <c r="A27" s="30" t="s">
        <v>103</v>
      </c>
      <c r="B27" s="55">
        <v>0</v>
      </c>
      <c r="C27" s="55">
        <v>0</v>
      </c>
      <c r="D27" s="55">
        <v>0</v>
      </c>
      <c r="E27" s="55">
        <v>0</v>
      </c>
      <c r="F27" s="94">
        <v>0</v>
      </c>
      <c r="G27" s="94">
        <v>0</v>
      </c>
      <c r="H27" s="94">
        <v>0</v>
      </c>
      <c r="I27" s="94">
        <v>18.561608855999999</v>
      </c>
      <c r="J27" s="156">
        <v>0</v>
      </c>
      <c r="K27" s="156">
        <v>0</v>
      </c>
      <c r="L27" s="156">
        <v>0</v>
      </c>
      <c r="M27" s="156">
        <v>0</v>
      </c>
      <c r="O27" s="156">
        <v>0</v>
      </c>
      <c r="P27" s="156">
        <v>0</v>
      </c>
      <c r="Q27" s="156">
        <v>0</v>
      </c>
      <c r="R27" s="156">
        <v>0</v>
      </c>
    </row>
    <row r="28" spans="1:18" ht="15">
      <c r="A28" s="30" t="s">
        <v>23</v>
      </c>
      <c r="B28" s="55">
        <v>0</v>
      </c>
      <c r="C28" s="55">
        <v>0</v>
      </c>
      <c r="D28" s="55">
        <v>0</v>
      </c>
      <c r="E28" s="55">
        <v>0</v>
      </c>
      <c r="F28" s="94">
        <v>0</v>
      </c>
      <c r="G28" s="94">
        <v>0</v>
      </c>
      <c r="H28" s="94">
        <v>0</v>
      </c>
      <c r="I28" s="94">
        <v>0</v>
      </c>
      <c r="J28" s="156">
        <v>0</v>
      </c>
      <c r="K28" s="156">
        <v>0</v>
      </c>
      <c r="L28" s="156">
        <v>0</v>
      </c>
      <c r="M28" s="156">
        <v>0</v>
      </c>
      <c r="O28" s="156">
        <v>0</v>
      </c>
      <c r="P28" s="156">
        <v>0</v>
      </c>
      <c r="Q28" s="156">
        <v>0</v>
      </c>
      <c r="R28" s="156">
        <v>0</v>
      </c>
    </row>
    <row r="29" spans="1:18" ht="15">
      <c r="A29" s="30" t="s">
        <v>165</v>
      </c>
      <c r="B29" s="55">
        <v>0</v>
      </c>
      <c r="C29" s="55">
        <v>0</v>
      </c>
      <c r="D29" s="55">
        <v>0</v>
      </c>
      <c r="E29" s="55">
        <v>0</v>
      </c>
      <c r="F29" s="94">
        <v>0</v>
      </c>
      <c r="G29" s="94">
        <v>0</v>
      </c>
      <c r="H29" s="94">
        <v>0</v>
      </c>
      <c r="I29" s="94">
        <v>0</v>
      </c>
      <c r="J29" s="156">
        <v>0</v>
      </c>
      <c r="K29" s="156">
        <v>0</v>
      </c>
      <c r="L29" s="156">
        <v>0</v>
      </c>
      <c r="M29" s="156">
        <v>0</v>
      </c>
      <c r="O29" s="156">
        <v>0</v>
      </c>
      <c r="P29" s="156">
        <v>0</v>
      </c>
      <c r="Q29" s="156">
        <v>0</v>
      </c>
      <c r="R29" s="156">
        <v>0</v>
      </c>
    </row>
    <row r="30" spans="1:18" ht="15">
      <c r="A30" s="30" t="s">
        <v>71</v>
      </c>
      <c r="B30" s="55">
        <v>0</v>
      </c>
      <c r="C30" s="55">
        <v>0</v>
      </c>
      <c r="D30" s="55">
        <v>0</v>
      </c>
      <c r="E30" s="55">
        <v>0</v>
      </c>
      <c r="F30" s="94">
        <v>0</v>
      </c>
      <c r="G30" s="94">
        <v>0</v>
      </c>
      <c r="H30" s="94">
        <v>0</v>
      </c>
      <c r="I30" s="94">
        <v>0</v>
      </c>
      <c r="J30" s="156">
        <v>0</v>
      </c>
      <c r="K30" s="156">
        <v>0</v>
      </c>
      <c r="L30" s="156">
        <v>0</v>
      </c>
      <c r="M30" s="156">
        <v>0</v>
      </c>
      <c r="O30" s="156">
        <v>0</v>
      </c>
      <c r="P30" s="156">
        <v>0</v>
      </c>
      <c r="Q30" s="156">
        <v>0</v>
      </c>
      <c r="R30" s="156">
        <v>0</v>
      </c>
    </row>
    <row r="31" spans="1:18" ht="15">
      <c r="A31" s="30" t="s">
        <v>59</v>
      </c>
      <c r="B31" s="55">
        <v>3137.5661455999998</v>
      </c>
      <c r="C31" s="55">
        <v>287.48170720799044</v>
      </c>
      <c r="D31" s="55">
        <v>41.797862617169358</v>
      </c>
      <c r="E31" s="55">
        <v>21.439070559610172</v>
      </c>
      <c r="F31" s="94">
        <v>77.665999999999997</v>
      </c>
      <c r="G31" s="94">
        <v>1771.453679</v>
      </c>
      <c r="H31" s="94">
        <v>26.291000000000167</v>
      </c>
      <c r="I31" s="94">
        <v>29.40300000000002</v>
      </c>
      <c r="J31" s="156">
        <v>32.128999999999998</v>
      </c>
      <c r="K31" s="156">
        <v>0</v>
      </c>
      <c r="L31" s="156">
        <v>0</v>
      </c>
      <c r="M31" s="156">
        <v>0</v>
      </c>
      <c r="O31" s="156">
        <v>32.128999999999998</v>
      </c>
      <c r="P31" s="156">
        <v>0</v>
      </c>
      <c r="Q31" s="156">
        <v>0</v>
      </c>
      <c r="R31" s="156">
        <v>0</v>
      </c>
    </row>
    <row r="32" spans="1:18" ht="15">
      <c r="A32" s="30" t="s">
        <v>88</v>
      </c>
      <c r="B32" s="55">
        <v>0</v>
      </c>
      <c r="C32" s="55">
        <v>0</v>
      </c>
      <c r="D32" s="55">
        <v>0</v>
      </c>
      <c r="E32" s="55">
        <v>0</v>
      </c>
      <c r="F32" s="94">
        <v>0</v>
      </c>
      <c r="G32" s="94">
        <v>0</v>
      </c>
      <c r="H32" s="94">
        <v>0</v>
      </c>
      <c r="I32" s="94">
        <v>0</v>
      </c>
      <c r="J32" s="156">
        <v>0</v>
      </c>
      <c r="K32" s="156">
        <v>0</v>
      </c>
      <c r="L32" s="156">
        <v>0</v>
      </c>
      <c r="M32" s="156">
        <v>0</v>
      </c>
      <c r="O32" s="156">
        <v>0</v>
      </c>
      <c r="P32" s="156">
        <v>0</v>
      </c>
      <c r="Q32" s="156">
        <v>0</v>
      </c>
      <c r="R32" s="156">
        <v>0</v>
      </c>
    </row>
    <row r="33" spans="1:18" ht="15.75">
      <c r="A33" s="81" t="s">
        <v>102</v>
      </c>
      <c r="B33" s="58">
        <v>3137.5661455999998</v>
      </c>
      <c r="C33" s="58">
        <v>387.48170720799044</v>
      </c>
      <c r="D33" s="58">
        <v>41.797862617169358</v>
      </c>
      <c r="E33" s="58">
        <v>21.439070559610172</v>
      </c>
      <c r="F33" s="96">
        <v>84.35</v>
      </c>
      <c r="G33" s="96">
        <v>1889.7365381280001</v>
      </c>
      <c r="H33" s="96">
        <v>225.11649175999992</v>
      </c>
      <c r="I33" s="96">
        <v>52.540682096000182</v>
      </c>
      <c r="J33" s="168">
        <v>32.128999999999998</v>
      </c>
      <c r="K33" s="168">
        <v>0</v>
      </c>
      <c r="L33" s="168">
        <v>0</v>
      </c>
      <c r="M33" s="168">
        <v>0</v>
      </c>
      <c r="O33" s="168">
        <v>32.128999999999998</v>
      </c>
      <c r="P33" s="168">
        <v>0</v>
      </c>
      <c r="Q33" s="168">
        <v>0</v>
      </c>
      <c r="R33" s="168">
        <v>0</v>
      </c>
    </row>
    <row r="34" spans="1:18" ht="15">
      <c r="A34" s="323"/>
      <c r="B34" s="40"/>
      <c r="C34" s="40"/>
      <c r="D34" s="40"/>
      <c r="E34" s="40"/>
      <c r="F34" s="40"/>
      <c r="G34" s="40"/>
      <c r="H34" s="40"/>
      <c r="I34" s="40"/>
      <c r="J34" s="322"/>
      <c r="K34" s="322"/>
      <c r="L34" s="322"/>
      <c r="M34" s="318"/>
      <c r="O34" s="322"/>
      <c r="P34" s="322"/>
      <c r="Q34" s="322"/>
      <c r="R34" s="318"/>
    </row>
    <row r="35" spans="1:18" ht="16.5" thickBot="1">
      <c r="A35" s="332" t="s">
        <v>99</v>
      </c>
      <c r="B35" s="40"/>
      <c r="C35" s="40"/>
      <c r="D35" s="40"/>
      <c r="E35" s="40"/>
      <c r="F35" s="40"/>
      <c r="G35" s="40"/>
      <c r="H35" s="40"/>
      <c r="I35" s="40"/>
      <c r="J35" s="319"/>
      <c r="K35" s="319"/>
      <c r="L35" s="319"/>
      <c r="M35" s="320"/>
      <c r="O35" s="319"/>
      <c r="P35" s="319"/>
      <c r="Q35" s="319"/>
      <c r="R35" s="320"/>
    </row>
    <row r="36" spans="1:18" ht="16.5" thickBot="1">
      <c r="A36" s="292" t="s">
        <v>27</v>
      </c>
      <c r="B36" s="459">
        <v>2016</v>
      </c>
      <c r="C36" s="460"/>
      <c r="D36" s="460"/>
      <c r="E36" s="461"/>
      <c r="F36" s="462">
        <v>2017</v>
      </c>
      <c r="G36" s="463"/>
      <c r="H36" s="463"/>
      <c r="I36" s="464"/>
      <c r="J36" s="465">
        <v>2018</v>
      </c>
      <c r="K36" s="466"/>
      <c r="L36" s="466"/>
      <c r="M36" s="467"/>
      <c r="N36" s="203"/>
      <c r="O36" s="465">
        <v>2018</v>
      </c>
      <c r="P36" s="466"/>
      <c r="Q36" s="466"/>
      <c r="R36" s="467"/>
    </row>
    <row r="37" spans="1:18" ht="16.5" thickBot="1">
      <c r="A37" s="325" t="s">
        <v>115</v>
      </c>
      <c r="B37" s="144" t="s">
        <v>109</v>
      </c>
      <c r="C37" s="144" t="s">
        <v>110</v>
      </c>
      <c r="D37" s="144" t="s">
        <v>111</v>
      </c>
      <c r="E37" s="145" t="s">
        <v>112</v>
      </c>
      <c r="F37" s="149" t="s">
        <v>109</v>
      </c>
      <c r="G37" s="149" t="s">
        <v>110</v>
      </c>
      <c r="H37" s="149" t="s">
        <v>111</v>
      </c>
      <c r="I37" s="150" t="s">
        <v>112</v>
      </c>
      <c r="J37" s="130" t="s">
        <v>109</v>
      </c>
      <c r="K37" s="130" t="s">
        <v>110</v>
      </c>
      <c r="L37" s="130" t="s">
        <v>111</v>
      </c>
      <c r="M37" s="321" t="s">
        <v>112</v>
      </c>
      <c r="O37" s="130" t="s">
        <v>109</v>
      </c>
      <c r="P37" s="130" t="s">
        <v>110</v>
      </c>
      <c r="Q37" s="130" t="s">
        <v>111</v>
      </c>
      <c r="R37" s="321" t="s">
        <v>112</v>
      </c>
    </row>
    <row r="38" spans="1:18" ht="15">
      <c r="A38" s="30" t="s">
        <v>37</v>
      </c>
      <c r="B38" s="55">
        <v>889.26486499100008</v>
      </c>
      <c r="C38" s="55">
        <v>1183.7535932899996</v>
      </c>
      <c r="D38" s="55">
        <v>1177.4310968599998</v>
      </c>
      <c r="E38" s="55">
        <v>1514.6983223300008</v>
      </c>
      <c r="F38" s="94">
        <v>1148.4029402010001</v>
      </c>
      <c r="G38" s="94">
        <v>1165.6796995589998</v>
      </c>
      <c r="H38" s="94">
        <v>1181.0665147400005</v>
      </c>
      <c r="I38" s="94">
        <v>1096.2550319999991</v>
      </c>
      <c r="J38" s="156">
        <f>717.98956561+2</f>
        <v>719.98956561</v>
      </c>
      <c r="K38" s="156">
        <v>0</v>
      </c>
      <c r="L38" s="156">
        <v>0</v>
      </c>
      <c r="M38" s="156">
        <v>0</v>
      </c>
      <c r="O38" s="156">
        <f>717.98956561+2</f>
        <v>719.98956561</v>
      </c>
      <c r="P38" s="156">
        <v>0</v>
      </c>
      <c r="Q38" s="156">
        <v>0</v>
      </c>
      <c r="R38" s="156">
        <v>0</v>
      </c>
    </row>
    <row r="39" spans="1:18" ht="15">
      <c r="A39" s="30" t="s">
        <v>20</v>
      </c>
      <c r="B39" s="55">
        <v>335.63182813755105</v>
      </c>
      <c r="C39" s="55">
        <v>336.2260039517019</v>
      </c>
      <c r="D39" s="55">
        <v>302.6216682732271</v>
      </c>
      <c r="E39" s="55">
        <v>585.81522966813998</v>
      </c>
      <c r="F39" s="94">
        <v>306.87427605947897</v>
      </c>
      <c r="G39" s="94">
        <v>426.50643032447903</v>
      </c>
      <c r="H39" s="94">
        <v>346.06577014017228</v>
      </c>
      <c r="I39" s="94">
        <v>610.58263762428987</v>
      </c>
      <c r="J39" s="156">
        <v>301.15270224787497</v>
      </c>
      <c r="K39" s="156">
        <v>0</v>
      </c>
      <c r="L39" s="156">
        <v>0</v>
      </c>
      <c r="M39" s="156">
        <v>0</v>
      </c>
      <c r="O39" s="156">
        <v>301.15270224787497</v>
      </c>
      <c r="P39" s="156">
        <v>0</v>
      </c>
      <c r="Q39" s="156">
        <v>0</v>
      </c>
      <c r="R39" s="156">
        <v>0</v>
      </c>
    </row>
    <row r="40" spans="1:18" ht="15">
      <c r="A40" s="30" t="s">
        <v>10</v>
      </c>
      <c r="B40" s="55">
        <v>233.4977647</v>
      </c>
      <c r="C40" s="55">
        <v>146.93402345600003</v>
      </c>
      <c r="D40" s="55">
        <v>103.49764568500001</v>
      </c>
      <c r="E40" s="55">
        <v>46.605233504000068</v>
      </c>
      <c r="F40" s="94">
        <v>108.39517712999999</v>
      </c>
      <c r="G40" s="94">
        <v>51.667931790000011</v>
      </c>
      <c r="H40" s="94">
        <v>76.278232689999982</v>
      </c>
      <c r="I40" s="94">
        <v>157.90453216500003</v>
      </c>
      <c r="J40" s="156">
        <v>93.199281967999994</v>
      </c>
      <c r="K40" s="156">
        <v>0</v>
      </c>
      <c r="L40" s="156">
        <v>0</v>
      </c>
      <c r="M40" s="156">
        <v>0</v>
      </c>
      <c r="O40" s="156">
        <v>93.199281967999994</v>
      </c>
      <c r="P40" s="156">
        <v>0</v>
      </c>
      <c r="Q40" s="156">
        <v>0</v>
      </c>
      <c r="R40" s="156">
        <v>0</v>
      </c>
    </row>
    <row r="41" spans="1:18" ht="15">
      <c r="A41" s="30" t="s">
        <v>161</v>
      </c>
      <c r="B41" s="55">
        <v>1139.1258049999999</v>
      </c>
      <c r="C41" s="55">
        <v>1003.3327009790002</v>
      </c>
      <c r="D41" s="55">
        <v>1279.681907253</v>
      </c>
      <c r="E41" s="55">
        <v>1412.7909920719999</v>
      </c>
      <c r="F41" s="94">
        <v>1076.364145541</v>
      </c>
      <c r="G41" s="94">
        <v>1022.0356460590003</v>
      </c>
      <c r="H41" s="94">
        <v>840.20424730199966</v>
      </c>
      <c r="I41" s="94">
        <v>1088.1643637429997</v>
      </c>
      <c r="J41" s="156">
        <v>615.43719269200005</v>
      </c>
      <c r="K41" s="156">
        <v>0</v>
      </c>
      <c r="L41" s="156">
        <v>0</v>
      </c>
      <c r="M41" s="156">
        <v>0</v>
      </c>
      <c r="O41" s="156">
        <v>615.43719269200005</v>
      </c>
      <c r="P41" s="156">
        <v>0</v>
      </c>
      <c r="Q41" s="156">
        <v>0</v>
      </c>
      <c r="R41" s="156">
        <v>0</v>
      </c>
    </row>
    <row r="42" spans="1:18" ht="15">
      <c r="A42" s="30" t="s">
        <v>180</v>
      </c>
      <c r="B42" s="55">
        <v>351.40208329546499</v>
      </c>
      <c r="C42" s="55">
        <v>344.20980072700206</v>
      </c>
      <c r="D42" s="55">
        <v>416.32573676435288</v>
      </c>
      <c r="E42" s="55">
        <v>469.1094332284199</v>
      </c>
      <c r="F42" s="94">
        <v>368.41188709047697</v>
      </c>
      <c r="G42" s="94">
        <v>454.8786492592551</v>
      </c>
      <c r="H42" s="94">
        <v>281.22367928403764</v>
      </c>
      <c r="I42" s="94">
        <v>314.94575191353033</v>
      </c>
      <c r="J42" s="156">
        <v>361.88526703937004</v>
      </c>
      <c r="K42" s="156">
        <v>0</v>
      </c>
      <c r="L42" s="156">
        <v>0</v>
      </c>
      <c r="M42" s="156">
        <v>0</v>
      </c>
      <c r="O42" s="156">
        <v>361.88526703937004</v>
      </c>
      <c r="P42" s="156">
        <v>0</v>
      </c>
      <c r="Q42" s="156">
        <v>0</v>
      </c>
      <c r="R42" s="156">
        <v>0</v>
      </c>
    </row>
    <row r="43" spans="1:18" ht="15">
      <c r="A43" s="30" t="s">
        <v>103</v>
      </c>
      <c r="B43" s="55">
        <v>1004.3698528</v>
      </c>
      <c r="C43" s="55">
        <v>461.56398097600004</v>
      </c>
      <c r="D43" s="55">
        <v>225.96145850895982</v>
      </c>
      <c r="E43" s="55">
        <v>567.37049721171979</v>
      </c>
      <c r="F43" s="94">
        <v>479.65062154047297</v>
      </c>
      <c r="G43" s="94">
        <v>342.75349386380304</v>
      </c>
      <c r="H43" s="94">
        <v>191.10505577837398</v>
      </c>
      <c r="I43" s="94">
        <v>469.90080562214018</v>
      </c>
      <c r="J43" s="156">
        <v>360.62253602765031</v>
      </c>
      <c r="K43" s="156">
        <v>0</v>
      </c>
      <c r="L43" s="156">
        <v>0</v>
      </c>
      <c r="M43" s="156">
        <v>0</v>
      </c>
      <c r="O43" s="156">
        <v>360.62253602765031</v>
      </c>
      <c r="P43" s="156">
        <v>0</v>
      </c>
      <c r="Q43" s="156">
        <v>0</v>
      </c>
      <c r="R43" s="156">
        <v>0</v>
      </c>
    </row>
    <row r="44" spans="1:18" ht="15">
      <c r="A44" s="30" t="s">
        <v>23</v>
      </c>
      <c r="B44" s="55">
        <v>306.57320400000003</v>
      </c>
      <c r="C44" s="55">
        <v>340.33315403849974</v>
      </c>
      <c r="D44" s="55">
        <v>317.12340443750054</v>
      </c>
      <c r="E44" s="55">
        <v>623.42345985199972</v>
      </c>
      <c r="F44" s="94">
        <v>401.76022708600004</v>
      </c>
      <c r="G44" s="94">
        <v>297.73059768820605</v>
      </c>
      <c r="H44" s="94">
        <v>206.86247664414191</v>
      </c>
      <c r="I44" s="94">
        <v>531.76461581957199</v>
      </c>
      <c r="J44" s="156">
        <v>247.111682895</v>
      </c>
      <c r="K44" s="156">
        <v>0</v>
      </c>
      <c r="L44" s="156">
        <v>0</v>
      </c>
      <c r="M44" s="156">
        <v>0</v>
      </c>
      <c r="O44" s="156">
        <v>247.111682895</v>
      </c>
      <c r="P44" s="156">
        <v>0</v>
      </c>
      <c r="Q44" s="156">
        <v>0</v>
      </c>
      <c r="R44" s="156">
        <v>0</v>
      </c>
    </row>
    <row r="45" spans="1:18" ht="15">
      <c r="A45" s="30" t="s">
        <v>165</v>
      </c>
      <c r="B45" s="55">
        <v>551.99311314158081</v>
      </c>
      <c r="C45" s="55">
        <v>766.38937467207734</v>
      </c>
      <c r="D45" s="55">
        <v>614.26592428529977</v>
      </c>
      <c r="E45" s="55">
        <v>783.334645829132</v>
      </c>
      <c r="F45" s="94">
        <v>270.02296704871401</v>
      </c>
      <c r="G45" s="94">
        <v>127.79542616670005</v>
      </c>
      <c r="H45" s="94">
        <v>271.18538153155976</v>
      </c>
      <c r="I45" s="94">
        <v>627.43589134547631</v>
      </c>
      <c r="J45" s="156">
        <v>205.90508041667499</v>
      </c>
      <c r="K45" s="156">
        <v>0</v>
      </c>
      <c r="L45" s="156">
        <v>0</v>
      </c>
      <c r="M45" s="156">
        <v>0</v>
      </c>
      <c r="O45" s="156">
        <v>205.90508041667499</v>
      </c>
      <c r="P45" s="156">
        <v>0</v>
      </c>
      <c r="Q45" s="156">
        <v>0</v>
      </c>
      <c r="R45" s="156">
        <v>0</v>
      </c>
    </row>
    <row r="46" spans="1:18" ht="15">
      <c r="A46" s="30" t="s">
        <v>71</v>
      </c>
      <c r="B46" s="55">
        <v>95.496741900000004</v>
      </c>
      <c r="C46" s="55">
        <v>93.430162811999978</v>
      </c>
      <c r="D46" s="55">
        <v>87.437349635000004</v>
      </c>
      <c r="E46" s="55">
        <v>135.18887688399997</v>
      </c>
      <c r="F46" s="94">
        <v>94.004423080999999</v>
      </c>
      <c r="G46" s="94">
        <v>95.322304677000005</v>
      </c>
      <c r="H46" s="94">
        <v>80.306934223000042</v>
      </c>
      <c r="I46" s="94">
        <v>139.05894817199999</v>
      </c>
      <c r="J46" s="156">
        <v>70.913125553</v>
      </c>
      <c r="K46" s="156">
        <v>0</v>
      </c>
      <c r="L46" s="156">
        <v>0</v>
      </c>
      <c r="M46" s="156">
        <v>0</v>
      </c>
      <c r="O46" s="156">
        <v>70.913125553</v>
      </c>
      <c r="P46" s="156">
        <v>0</v>
      </c>
      <c r="Q46" s="156">
        <v>0</v>
      </c>
      <c r="R46" s="156">
        <v>0</v>
      </c>
    </row>
    <row r="47" spans="1:18" ht="15">
      <c r="A47" s="30" t="s">
        <v>59</v>
      </c>
      <c r="B47" s="55">
        <v>59.606800045197105</v>
      </c>
      <c r="C47" s="55">
        <v>126.97765233837993</v>
      </c>
      <c r="D47" s="55">
        <v>136.708118240251</v>
      </c>
      <c r="E47" s="55">
        <v>144.66905549252002</v>
      </c>
      <c r="F47" s="94">
        <v>132.153857833681</v>
      </c>
      <c r="G47" s="94">
        <v>153.93766710018303</v>
      </c>
      <c r="H47" s="94">
        <v>108.58629834030802</v>
      </c>
      <c r="I47" s="94">
        <v>136.62917902612389</v>
      </c>
      <c r="J47" s="156">
        <v>94.212523607004002</v>
      </c>
      <c r="K47" s="156">
        <v>0</v>
      </c>
      <c r="L47" s="156">
        <v>0</v>
      </c>
      <c r="M47" s="156">
        <v>0</v>
      </c>
      <c r="O47" s="156">
        <v>94.212523607004002</v>
      </c>
      <c r="P47" s="156">
        <v>0</v>
      </c>
      <c r="Q47" s="156">
        <v>0</v>
      </c>
      <c r="R47" s="156">
        <v>0</v>
      </c>
    </row>
    <row r="48" spans="1:18" ht="15">
      <c r="A48" s="30" t="s">
        <v>88</v>
      </c>
      <c r="B48" s="55">
        <v>0</v>
      </c>
      <c r="C48" s="55">
        <v>0</v>
      </c>
      <c r="D48" s="55">
        <v>0</v>
      </c>
      <c r="E48" s="55">
        <v>-5.0931126062913998</v>
      </c>
      <c r="F48" s="94">
        <v>0</v>
      </c>
      <c r="G48" s="94">
        <v>-12.580500000000001</v>
      </c>
      <c r="H48" s="94">
        <v>-1.6723599999999994</v>
      </c>
      <c r="I48" s="94">
        <v>-10.635140000000002</v>
      </c>
      <c r="J48" s="156">
        <v>0</v>
      </c>
      <c r="K48" s="156">
        <v>0</v>
      </c>
      <c r="L48" s="156">
        <v>0</v>
      </c>
      <c r="M48" s="156">
        <v>0</v>
      </c>
      <c r="O48" s="156">
        <v>0</v>
      </c>
      <c r="P48" s="156">
        <v>0</v>
      </c>
      <c r="Q48" s="156">
        <v>0</v>
      </c>
      <c r="R48" s="156">
        <v>0</v>
      </c>
    </row>
    <row r="49" spans="1:18" ht="15.75">
      <c r="A49" s="81" t="s">
        <v>184</v>
      </c>
      <c r="B49" s="58">
        <v>4966.962058010794</v>
      </c>
      <c r="C49" s="58">
        <v>4803.1504472406596</v>
      </c>
      <c r="D49" s="58">
        <v>4661.0543099425922</v>
      </c>
      <c r="E49" s="58">
        <v>6277.9126334656448</v>
      </c>
      <c r="F49" s="96">
        <v>4386.0405226118246</v>
      </c>
      <c r="G49" s="96">
        <v>4125.7273464876262</v>
      </c>
      <c r="H49" s="96">
        <v>3581.2122306735946</v>
      </c>
      <c r="I49" s="96">
        <v>5162.0066174311314</v>
      </c>
      <c r="J49" s="168">
        <f>3068.42895805657+2</f>
        <v>3070.4289580565701</v>
      </c>
      <c r="K49" s="168">
        <v>0</v>
      </c>
      <c r="L49" s="168">
        <v>0</v>
      </c>
      <c r="M49" s="168">
        <v>0</v>
      </c>
      <c r="O49" s="168">
        <f>3068.42895805657+2</f>
        <v>3070.4289580565701</v>
      </c>
      <c r="P49" s="168">
        <v>0</v>
      </c>
      <c r="Q49" s="168">
        <v>0</v>
      </c>
      <c r="R49" s="168">
        <v>0</v>
      </c>
    </row>
    <row r="50" spans="1:18" ht="30" customHeight="1">
      <c r="A50" s="369" t="s">
        <v>136</v>
      </c>
      <c r="B50" s="370"/>
      <c r="C50" s="370"/>
      <c r="D50" s="370"/>
      <c r="E50" s="370"/>
      <c r="F50" s="370"/>
      <c r="G50" s="370"/>
      <c r="H50" s="370"/>
      <c r="I50" s="370"/>
      <c r="J50" s="370"/>
      <c r="K50" s="370"/>
      <c r="L50" s="370"/>
      <c r="M50" s="371"/>
      <c r="N50" s="196"/>
      <c r="O50" s="370"/>
      <c r="P50" s="370"/>
      <c r="Q50" s="370"/>
      <c r="R50" s="371"/>
    </row>
    <row r="52" spans="1:18">
      <c r="B52" s="129"/>
      <c r="C52" s="129"/>
      <c r="D52" s="129"/>
      <c r="E52" s="129"/>
      <c r="F52" s="129"/>
      <c r="G52" s="129"/>
      <c r="H52" s="129"/>
      <c r="I52" s="129"/>
      <c r="J52" s="129"/>
      <c r="O52" s="129"/>
    </row>
    <row r="53" spans="1:18">
      <c r="B53" s="129"/>
      <c r="C53" s="129"/>
      <c r="D53" s="129"/>
      <c r="E53" s="129"/>
      <c r="F53" s="129"/>
      <c r="G53" s="129"/>
      <c r="H53" s="129"/>
      <c r="I53" s="129"/>
      <c r="J53" s="129"/>
      <c r="O53" s="129"/>
    </row>
    <row r="54" spans="1:18">
      <c r="B54" s="129"/>
      <c r="C54" s="129"/>
      <c r="D54" s="129"/>
      <c r="E54" s="129"/>
      <c r="F54" s="129"/>
      <c r="G54" s="129"/>
      <c r="H54" s="129"/>
      <c r="I54" s="129"/>
    </row>
    <row r="55" spans="1:18">
      <c r="B55" s="129"/>
      <c r="C55" s="129"/>
      <c r="D55" s="129"/>
      <c r="E55" s="129"/>
      <c r="F55" s="129"/>
      <c r="G55" s="129"/>
      <c r="H55" s="129"/>
      <c r="I55" s="129"/>
    </row>
    <row r="56" spans="1:18">
      <c r="B56" s="129"/>
      <c r="C56" s="129"/>
      <c r="D56" s="129"/>
      <c r="E56" s="129"/>
      <c r="F56" s="129"/>
      <c r="G56" s="129"/>
      <c r="H56" s="129"/>
      <c r="I56" s="129"/>
    </row>
    <row r="57" spans="1:18">
      <c r="B57" s="129"/>
      <c r="C57" s="129"/>
      <c r="D57" s="129"/>
      <c r="E57" s="129"/>
      <c r="F57" s="129"/>
      <c r="G57" s="129"/>
      <c r="H57" s="129"/>
      <c r="I57" s="129"/>
    </row>
    <row r="58" spans="1:18">
      <c r="B58" s="129"/>
      <c r="C58" s="129"/>
      <c r="D58" s="129"/>
      <c r="E58" s="129"/>
      <c r="F58" s="129"/>
      <c r="G58" s="129"/>
      <c r="H58" s="129"/>
      <c r="I58" s="129"/>
    </row>
    <row r="59" spans="1:18">
      <c r="B59" s="129"/>
      <c r="C59" s="129"/>
      <c r="D59" s="129"/>
      <c r="E59" s="129"/>
      <c r="F59" s="129"/>
      <c r="G59" s="129"/>
      <c r="H59" s="129"/>
      <c r="I59" s="129"/>
    </row>
    <row r="60" spans="1:18">
      <c r="B60" s="129"/>
      <c r="C60" s="129"/>
      <c r="D60" s="129"/>
      <c r="E60" s="129"/>
      <c r="F60" s="129"/>
      <c r="G60" s="129"/>
      <c r="H60" s="129"/>
      <c r="I60" s="129"/>
    </row>
    <row r="61" spans="1:18">
      <c r="B61" s="129"/>
      <c r="C61" s="129"/>
      <c r="D61" s="129"/>
      <c r="E61" s="129"/>
      <c r="F61" s="129"/>
      <c r="G61" s="129"/>
      <c r="H61" s="129"/>
      <c r="I61" s="129"/>
    </row>
    <row r="62" spans="1:18">
      <c r="B62" s="129"/>
      <c r="C62" s="129"/>
      <c r="D62" s="129"/>
      <c r="E62" s="129"/>
      <c r="F62" s="129"/>
      <c r="G62" s="129"/>
      <c r="H62" s="129"/>
      <c r="I62" s="129"/>
    </row>
    <row r="63" spans="1:18">
      <c r="B63" s="129"/>
      <c r="C63" s="129"/>
      <c r="D63" s="129"/>
      <c r="E63" s="129"/>
      <c r="F63" s="129"/>
      <c r="G63" s="129"/>
      <c r="H63" s="129"/>
      <c r="I63" s="129"/>
    </row>
    <row r="64" spans="1:18">
      <c r="B64" s="129"/>
      <c r="C64" s="129"/>
      <c r="D64" s="129"/>
      <c r="E64" s="129"/>
      <c r="F64" s="129"/>
      <c r="G64" s="129"/>
      <c r="H64" s="129"/>
      <c r="I64" s="129"/>
    </row>
    <row r="65" spans="2:9">
      <c r="B65" s="129"/>
      <c r="C65" s="129"/>
      <c r="D65" s="129"/>
      <c r="E65" s="129"/>
      <c r="F65" s="129"/>
      <c r="G65" s="129"/>
      <c r="H65" s="129"/>
      <c r="I65" s="129"/>
    </row>
    <row r="66" spans="2:9">
      <c r="B66" s="129"/>
      <c r="C66" s="129"/>
      <c r="D66" s="129"/>
      <c r="E66" s="129"/>
      <c r="F66" s="129"/>
      <c r="G66" s="129"/>
      <c r="H66" s="129"/>
      <c r="I66" s="129"/>
    </row>
    <row r="67" spans="2:9">
      <c r="B67" s="129"/>
      <c r="C67" s="129"/>
      <c r="D67" s="129"/>
      <c r="E67" s="129"/>
      <c r="F67" s="129"/>
      <c r="G67" s="129"/>
      <c r="H67" s="129"/>
      <c r="I67" s="129"/>
    </row>
    <row r="68" spans="2:9">
      <c r="B68" s="129"/>
      <c r="C68" s="129"/>
      <c r="D68" s="129"/>
      <c r="E68" s="129"/>
      <c r="F68" s="129"/>
      <c r="G68" s="129"/>
      <c r="H68" s="129"/>
      <c r="I68" s="129"/>
    </row>
    <row r="69" spans="2:9">
      <c r="B69" s="129"/>
      <c r="C69" s="129"/>
      <c r="D69" s="129"/>
      <c r="E69" s="129"/>
      <c r="F69" s="129"/>
      <c r="G69" s="129"/>
      <c r="H69" s="129"/>
      <c r="I69" s="129"/>
    </row>
    <row r="70" spans="2:9">
      <c r="B70" s="129"/>
      <c r="C70" s="129"/>
      <c r="D70" s="129"/>
      <c r="E70" s="129"/>
      <c r="F70" s="129"/>
      <c r="G70" s="129"/>
      <c r="H70" s="129"/>
      <c r="I70" s="129"/>
    </row>
  </sheetData>
  <mergeCells count="13">
    <mergeCell ref="O4:R4"/>
    <mergeCell ref="O20:R20"/>
    <mergeCell ref="O36:R36"/>
    <mergeCell ref="O3:R3"/>
    <mergeCell ref="B36:E36"/>
    <mergeCell ref="F36:I36"/>
    <mergeCell ref="J36:M36"/>
    <mergeCell ref="J4:M4"/>
    <mergeCell ref="J20:M20"/>
    <mergeCell ref="F4:I4"/>
    <mergeCell ref="F20:I20"/>
    <mergeCell ref="B4:E4"/>
    <mergeCell ref="B20:E20"/>
  </mergeCells>
  <phoneticPr fontId="14" type="noConversion"/>
  <pageMargins left="0.43" right="0.38" top="0.68" bottom="0.63" header="0.5" footer="0.5"/>
  <pageSetup paperSize="9" scale="5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pageSetUpPr fitToPage="1"/>
  </sheetPr>
  <dimension ref="A1:Y143"/>
  <sheetViews>
    <sheetView showGridLines="0" view="pageBreakPreview" zoomScale="70" zoomScaleNormal="70" zoomScaleSheetLayoutView="70" workbookViewId="0">
      <pane xSplit="1" topLeftCell="B1" activePane="topRight" state="frozen"/>
      <selection activeCell="R23" sqref="R23"/>
      <selection pane="topRight" activeCell="A3" sqref="A3"/>
    </sheetView>
  </sheetViews>
  <sheetFormatPr defaultColWidth="11.42578125" defaultRowHeight="12.75"/>
  <cols>
    <col min="1" max="1" width="77.140625" style="6" customWidth="1"/>
    <col min="2" max="13" width="11.7109375" style="203" customWidth="1"/>
    <col min="14" max="14" width="2.7109375" style="203" customWidth="1"/>
    <col min="15" max="18" width="11.7109375" style="203" customWidth="1"/>
    <col min="19" max="16384" width="11.42578125" style="203"/>
  </cols>
  <sheetData>
    <row r="1" spans="1:18" ht="12.95" customHeight="1">
      <c r="A1" s="275"/>
      <c r="B1" s="262"/>
      <c r="C1" s="262"/>
      <c r="D1" s="262"/>
      <c r="E1" s="262"/>
      <c r="F1" s="262"/>
      <c r="G1" s="262"/>
      <c r="H1" s="262"/>
      <c r="I1" s="262"/>
      <c r="J1" s="262"/>
      <c r="K1" s="262"/>
      <c r="L1" s="262"/>
      <c r="M1" s="262"/>
      <c r="O1" s="262"/>
      <c r="P1" s="262"/>
      <c r="Q1" s="262"/>
      <c r="R1" s="262"/>
    </row>
    <row r="2" spans="1:18" ht="12.95" customHeight="1" thickBot="1">
      <c r="A2" s="261"/>
      <c r="B2" s="262"/>
      <c r="C2" s="262"/>
      <c r="D2" s="262"/>
      <c r="E2" s="262"/>
      <c r="F2" s="262"/>
      <c r="G2" s="262"/>
      <c r="H2" s="262"/>
      <c r="I2" s="262"/>
      <c r="J2" s="262"/>
      <c r="K2" s="262"/>
      <c r="L2" s="262"/>
      <c r="M2" s="262"/>
      <c r="O2" s="262"/>
      <c r="P2" s="262"/>
      <c r="Q2" s="262"/>
      <c r="R2" s="262"/>
    </row>
    <row r="3" spans="1:18" s="7" customFormat="1" ht="16.5" thickBot="1">
      <c r="A3" s="333" t="s">
        <v>79</v>
      </c>
      <c r="B3" s="334"/>
      <c r="C3" s="334"/>
      <c r="D3" s="334"/>
      <c r="E3" s="334"/>
      <c r="F3" s="334"/>
      <c r="G3" s="334"/>
      <c r="H3" s="334"/>
      <c r="I3" s="334"/>
      <c r="J3" s="334"/>
      <c r="K3" s="334"/>
      <c r="L3" s="334"/>
      <c r="M3" s="335"/>
      <c r="O3" s="481" t="s">
        <v>288</v>
      </c>
      <c r="P3" s="481"/>
      <c r="Q3" s="481"/>
      <c r="R3" s="482"/>
    </row>
    <row r="4" spans="1:18" ht="16.5" thickBot="1">
      <c r="A4" s="336"/>
      <c r="B4" s="472">
        <v>2016</v>
      </c>
      <c r="C4" s="473"/>
      <c r="D4" s="473"/>
      <c r="E4" s="474"/>
      <c r="F4" s="475">
        <v>2017</v>
      </c>
      <c r="G4" s="476"/>
      <c r="H4" s="476"/>
      <c r="I4" s="477"/>
      <c r="J4" s="478">
        <v>2018</v>
      </c>
      <c r="K4" s="479"/>
      <c r="L4" s="479"/>
      <c r="M4" s="480"/>
      <c r="O4" s="478">
        <v>2018</v>
      </c>
      <c r="P4" s="479"/>
      <c r="Q4" s="479"/>
      <c r="R4" s="480"/>
    </row>
    <row r="5" spans="1:18" ht="16.5" thickBot="1">
      <c r="A5" s="337"/>
      <c r="B5" s="338" t="s">
        <v>109</v>
      </c>
      <c r="C5" s="338" t="s">
        <v>110</v>
      </c>
      <c r="D5" s="338" t="s">
        <v>111</v>
      </c>
      <c r="E5" s="338" t="s">
        <v>112</v>
      </c>
      <c r="F5" s="339" t="s">
        <v>109</v>
      </c>
      <c r="G5" s="339" t="s">
        <v>110</v>
      </c>
      <c r="H5" s="339" t="s">
        <v>111</v>
      </c>
      <c r="I5" s="339" t="s">
        <v>112</v>
      </c>
      <c r="J5" s="340" t="s">
        <v>109</v>
      </c>
      <c r="K5" s="340" t="s">
        <v>110</v>
      </c>
      <c r="L5" s="340" t="s">
        <v>111</v>
      </c>
      <c r="M5" s="341" t="s">
        <v>112</v>
      </c>
      <c r="O5" s="340" t="s">
        <v>109</v>
      </c>
      <c r="P5" s="340" t="s">
        <v>110</v>
      </c>
      <c r="Q5" s="340" t="s">
        <v>111</v>
      </c>
      <c r="R5" s="341" t="s">
        <v>112</v>
      </c>
    </row>
    <row r="6" spans="1:18" ht="15.75">
      <c r="A6" s="263" t="s">
        <v>37</v>
      </c>
      <c r="B6" s="55"/>
      <c r="C6" s="55"/>
      <c r="D6" s="55"/>
      <c r="E6" s="55"/>
      <c r="F6" s="94"/>
      <c r="G6" s="94"/>
      <c r="H6" s="94"/>
      <c r="I6" s="94"/>
      <c r="J6" s="156"/>
      <c r="K6" s="156"/>
      <c r="L6" s="156"/>
      <c r="M6" s="156"/>
      <c r="O6" s="156"/>
      <c r="P6" s="156"/>
      <c r="Q6" s="156"/>
      <c r="R6" s="156"/>
    </row>
    <row r="7" spans="1:18" ht="15.75">
      <c r="A7" s="264" t="s">
        <v>60</v>
      </c>
      <c r="B7" s="55"/>
      <c r="C7" s="55"/>
      <c r="D7" s="55"/>
      <c r="E7" s="55"/>
      <c r="F7" s="94"/>
      <c r="G7" s="94"/>
      <c r="H7" s="94"/>
      <c r="I7" s="94"/>
      <c r="J7" s="156"/>
      <c r="K7" s="156"/>
      <c r="L7" s="156"/>
      <c r="M7" s="156"/>
      <c r="O7" s="156"/>
      <c r="P7" s="156"/>
      <c r="Q7" s="156"/>
      <c r="R7" s="156"/>
    </row>
    <row r="8" spans="1:18" ht="15">
      <c r="A8" s="265" t="s">
        <v>66</v>
      </c>
      <c r="B8" s="55">
        <v>3128.8</v>
      </c>
      <c r="C8" s="55">
        <v>3105.0790000000002</v>
      </c>
      <c r="D8" s="55">
        <v>3081.1750000000002</v>
      </c>
      <c r="E8" s="55">
        <v>3066.1970000000001</v>
      </c>
      <c r="F8" s="94">
        <v>3026.2269999999999</v>
      </c>
      <c r="G8" s="94">
        <v>3006.7959999999998</v>
      </c>
      <c r="H8" s="94">
        <v>2993.9569999999999</v>
      </c>
      <c r="I8" s="94">
        <v>2984.393</v>
      </c>
      <c r="J8" s="156">
        <v>2967.49</v>
      </c>
      <c r="K8" s="156">
        <v>0</v>
      </c>
      <c r="L8" s="156">
        <v>0</v>
      </c>
      <c r="M8" s="156">
        <v>0</v>
      </c>
      <c r="O8" s="156">
        <v>2967.49</v>
      </c>
      <c r="P8" s="156">
        <v>0</v>
      </c>
      <c r="Q8" s="156">
        <v>0</v>
      </c>
      <c r="R8" s="156">
        <v>0</v>
      </c>
    </row>
    <row r="9" spans="1:18" ht="15">
      <c r="A9" s="276" t="s">
        <v>188</v>
      </c>
      <c r="B9" s="55">
        <v>447.875</v>
      </c>
      <c r="C9" s="55">
        <v>427.05599999999998</v>
      </c>
      <c r="D9" s="55">
        <v>403.75900000000001</v>
      </c>
      <c r="E9" s="55">
        <v>381.99099999999999</v>
      </c>
      <c r="F9" s="94">
        <v>363.79</v>
      </c>
      <c r="G9" s="94">
        <v>347.916</v>
      </c>
      <c r="H9" s="94">
        <v>335.63499999999999</v>
      </c>
      <c r="I9" s="94">
        <v>320.36599999999999</v>
      </c>
      <c r="J9" s="156">
        <v>308.15199999999999</v>
      </c>
      <c r="K9" s="156">
        <v>0</v>
      </c>
      <c r="L9" s="156">
        <v>0</v>
      </c>
      <c r="M9" s="156">
        <v>0</v>
      </c>
      <c r="O9" s="156">
        <v>308.15199999999999</v>
      </c>
      <c r="P9" s="156">
        <v>0</v>
      </c>
      <c r="Q9" s="156">
        <v>0</v>
      </c>
      <c r="R9" s="156">
        <v>0</v>
      </c>
    </row>
    <row r="10" spans="1:18" ht="15">
      <c r="A10" s="265" t="s">
        <v>67</v>
      </c>
      <c r="B10" s="55">
        <v>284.46398187009902</v>
      </c>
      <c r="C10" s="55">
        <v>319.18443418921999</v>
      </c>
      <c r="D10" s="55">
        <v>258.13764939561798</v>
      </c>
      <c r="E10" s="55">
        <v>293.09969096338801</v>
      </c>
      <c r="F10" s="94">
        <v>299.04729917457098</v>
      </c>
      <c r="G10" s="94">
        <v>306.13372591825998</v>
      </c>
      <c r="H10" s="94">
        <v>300.532019254658</v>
      </c>
      <c r="I10" s="94">
        <v>315.12338556975499</v>
      </c>
      <c r="J10" s="156">
        <v>303.501535233114</v>
      </c>
      <c r="K10" s="156">
        <v>0</v>
      </c>
      <c r="L10" s="156">
        <v>0</v>
      </c>
      <c r="M10" s="156">
        <v>0</v>
      </c>
      <c r="O10" s="156">
        <v>303.501535233114</v>
      </c>
      <c r="P10" s="156">
        <v>0</v>
      </c>
      <c r="Q10" s="156">
        <v>0</v>
      </c>
      <c r="R10" s="156">
        <v>0</v>
      </c>
    </row>
    <row r="11" spans="1:18" ht="15">
      <c r="A11" s="265" t="s">
        <v>68</v>
      </c>
      <c r="B11" s="55">
        <v>315.3</v>
      </c>
      <c r="C11" s="55">
        <v>315.2</v>
      </c>
      <c r="D11" s="55">
        <v>327.39999999999998</v>
      </c>
      <c r="E11" s="55">
        <v>316.2</v>
      </c>
      <c r="F11" s="94">
        <v>304.89999999999998</v>
      </c>
      <c r="G11" s="94">
        <v>323.10000000000002</v>
      </c>
      <c r="H11" s="94">
        <v>331.8</v>
      </c>
      <c r="I11" s="94">
        <v>321.8</v>
      </c>
      <c r="J11" s="156">
        <v>317.10000000000002</v>
      </c>
      <c r="K11" s="156">
        <v>0</v>
      </c>
      <c r="L11" s="156">
        <v>0</v>
      </c>
      <c r="M11" s="156">
        <v>0</v>
      </c>
      <c r="O11" s="156">
        <v>314.7</v>
      </c>
      <c r="P11" s="156">
        <v>0</v>
      </c>
      <c r="Q11" s="156">
        <v>0</v>
      </c>
      <c r="R11" s="156">
        <v>0</v>
      </c>
    </row>
    <row r="12" spans="1:18" ht="15">
      <c r="A12" s="276" t="s">
        <v>189</v>
      </c>
      <c r="B12" s="55">
        <v>359.2</v>
      </c>
      <c r="C12" s="55">
        <v>356.8</v>
      </c>
      <c r="D12" s="55">
        <v>367.1</v>
      </c>
      <c r="E12" s="55">
        <v>353</v>
      </c>
      <c r="F12" s="94">
        <v>340</v>
      </c>
      <c r="G12" s="94">
        <v>358.8</v>
      </c>
      <c r="H12" s="94">
        <v>366.9</v>
      </c>
      <c r="I12" s="94">
        <v>355.1</v>
      </c>
      <c r="J12" s="156">
        <v>348.4</v>
      </c>
      <c r="K12" s="156">
        <v>0</v>
      </c>
      <c r="L12" s="156">
        <v>0</v>
      </c>
      <c r="M12" s="156">
        <v>0</v>
      </c>
      <c r="O12" s="156">
        <v>345.6</v>
      </c>
      <c r="P12" s="156">
        <v>0</v>
      </c>
      <c r="Q12" s="156">
        <v>0</v>
      </c>
      <c r="R12" s="156">
        <v>0</v>
      </c>
    </row>
    <row r="13" spans="1:18" ht="15">
      <c r="A13" s="276" t="s">
        <v>188</v>
      </c>
      <c r="B13" s="55">
        <v>54.4</v>
      </c>
      <c r="C13" s="55">
        <v>59.4</v>
      </c>
      <c r="D13" s="55">
        <v>64.599999999999994</v>
      </c>
      <c r="E13" s="55">
        <v>58.4</v>
      </c>
      <c r="F13" s="94">
        <v>54.3</v>
      </c>
      <c r="G13" s="94">
        <v>57.3</v>
      </c>
      <c r="H13" s="94">
        <v>58.3</v>
      </c>
      <c r="I13" s="94">
        <v>53.5</v>
      </c>
      <c r="J13" s="156">
        <v>51.7</v>
      </c>
      <c r="K13" s="156">
        <v>0</v>
      </c>
      <c r="L13" s="156">
        <v>0</v>
      </c>
      <c r="M13" s="156">
        <v>0</v>
      </c>
      <c r="O13" s="156">
        <v>51.7</v>
      </c>
      <c r="P13" s="156">
        <v>0</v>
      </c>
      <c r="Q13" s="156">
        <v>0</v>
      </c>
      <c r="R13" s="156">
        <v>0</v>
      </c>
    </row>
    <row r="14" spans="1:18" ht="15.75">
      <c r="A14" s="264" t="s">
        <v>113</v>
      </c>
      <c r="B14" s="55"/>
      <c r="C14" s="55"/>
      <c r="D14" s="55"/>
      <c r="E14" s="55"/>
      <c r="F14" s="94"/>
      <c r="G14" s="94"/>
      <c r="H14" s="94"/>
      <c r="I14" s="94"/>
      <c r="J14" s="156"/>
      <c r="K14" s="156"/>
      <c r="L14" s="156"/>
      <c r="M14" s="156"/>
      <c r="O14" s="156"/>
      <c r="P14" s="156"/>
      <c r="Q14" s="156"/>
      <c r="R14" s="156"/>
    </row>
    <row r="15" spans="1:18" ht="15">
      <c r="A15" s="266" t="s">
        <v>150</v>
      </c>
      <c r="B15" s="55"/>
      <c r="C15" s="55"/>
      <c r="D15" s="55"/>
      <c r="E15" s="55"/>
      <c r="F15" s="94"/>
      <c r="G15" s="94"/>
      <c r="H15" s="94"/>
      <c r="I15" s="94"/>
      <c r="J15" s="156"/>
      <c r="K15" s="156"/>
      <c r="L15" s="156"/>
      <c r="M15" s="156"/>
      <c r="O15" s="156"/>
      <c r="P15" s="156"/>
      <c r="Q15" s="156"/>
      <c r="R15" s="156"/>
    </row>
    <row r="16" spans="1:18" ht="15">
      <c r="A16" s="267" t="s">
        <v>135</v>
      </c>
      <c r="B16" s="55">
        <v>600.39400000000001</v>
      </c>
      <c r="C16" s="55">
        <v>580.84100000000001</v>
      </c>
      <c r="D16" s="55">
        <v>564.09900000000005</v>
      </c>
      <c r="E16" s="55">
        <v>545.61900000000003</v>
      </c>
      <c r="F16" s="94">
        <v>524.49099999999999</v>
      </c>
      <c r="G16" s="94">
        <v>507.666</v>
      </c>
      <c r="H16" s="94">
        <v>491.428</v>
      </c>
      <c r="I16" s="94">
        <v>471.53699999999998</v>
      </c>
      <c r="J16" s="156">
        <v>454.55900000000003</v>
      </c>
      <c r="K16" s="156">
        <v>0</v>
      </c>
      <c r="L16" s="156">
        <v>0</v>
      </c>
      <c r="M16" s="156">
        <v>0</v>
      </c>
      <c r="O16" s="156">
        <v>454.55900000000003</v>
      </c>
      <c r="P16" s="156">
        <v>0</v>
      </c>
      <c r="Q16" s="156">
        <v>0</v>
      </c>
      <c r="R16" s="156">
        <v>0</v>
      </c>
    </row>
    <row r="17" spans="1:25" ht="15">
      <c r="A17" s="267" t="s">
        <v>149</v>
      </c>
      <c r="B17" s="55">
        <v>852.52800000000002</v>
      </c>
      <c r="C17" s="55">
        <v>859.06500000000005</v>
      </c>
      <c r="D17" s="55">
        <v>859.16899999999998</v>
      </c>
      <c r="E17" s="55">
        <v>864.61800000000005</v>
      </c>
      <c r="F17" s="94">
        <v>864.19</v>
      </c>
      <c r="G17" s="94">
        <v>861.53800000000001</v>
      </c>
      <c r="H17" s="94">
        <v>862.64800000000002</v>
      </c>
      <c r="I17" s="94">
        <v>858.96299999999997</v>
      </c>
      <c r="J17" s="156">
        <v>854.10500000000002</v>
      </c>
      <c r="K17" s="156">
        <v>0</v>
      </c>
      <c r="L17" s="156">
        <v>0</v>
      </c>
      <c r="M17" s="156">
        <v>0</v>
      </c>
      <c r="O17" s="156">
        <v>854.10500000000002</v>
      </c>
      <c r="P17" s="156">
        <v>0</v>
      </c>
      <c r="Q17" s="156">
        <v>0</v>
      </c>
      <c r="R17" s="156">
        <v>0</v>
      </c>
    </row>
    <row r="18" spans="1:25" ht="15">
      <c r="A18" s="267" t="s">
        <v>154</v>
      </c>
      <c r="B18" s="55">
        <v>529.59299999999996</v>
      </c>
      <c r="C18" s="55">
        <v>527.13400000000001</v>
      </c>
      <c r="D18" s="55">
        <v>533.34500000000003</v>
      </c>
      <c r="E18" s="55">
        <v>540.82399999999996</v>
      </c>
      <c r="F18" s="94">
        <v>544.57500000000005</v>
      </c>
      <c r="G18" s="94">
        <v>546.66200000000003</v>
      </c>
      <c r="H18" s="94">
        <v>546.11599999999999</v>
      </c>
      <c r="I18" s="94">
        <v>546.41200000000003</v>
      </c>
      <c r="J18" s="156">
        <v>544.798</v>
      </c>
      <c r="K18" s="156">
        <v>0</v>
      </c>
      <c r="L18" s="156">
        <v>0</v>
      </c>
      <c r="M18" s="156">
        <v>0</v>
      </c>
      <c r="O18" s="156">
        <v>544.798</v>
      </c>
      <c r="P18" s="156">
        <v>0</v>
      </c>
      <c r="Q18" s="156">
        <v>0</v>
      </c>
      <c r="R18" s="156">
        <v>0</v>
      </c>
    </row>
    <row r="19" spans="1:25" ht="15">
      <c r="A19" s="268"/>
      <c r="B19" s="55"/>
      <c r="C19" s="55"/>
      <c r="D19" s="55"/>
      <c r="E19" s="55"/>
      <c r="F19" s="94"/>
      <c r="G19" s="94"/>
      <c r="H19" s="94"/>
      <c r="I19" s="94"/>
      <c r="J19" s="156"/>
      <c r="K19" s="156"/>
      <c r="L19" s="156"/>
      <c r="M19" s="156"/>
      <c r="O19" s="156"/>
      <c r="P19" s="156"/>
      <c r="Q19" s="156"/>
      <c r="R19" s="156"/>
    </row>
    <row r="20" spans="1:25" ht="15">
      <c r="A20" s="267" t="s">
        <v>151</v>
      </c>
      <c r="B20" s="55">
        <v>261.3</v>
      </c>
      <c r="C20" s="55">
        <v>262.60000000000002</v>
      </c>
      <c r="D20" s="55">
        <v>253.1</v>
      </c>
      <c r="E20" s="55">
        <v>257.39999999999998</v>
      </c>
      <c r="F20" s="94">
        <v>254.4</v>
      </c>
      <c r="G20" s="94">
        <v>245</v>
      </c>
      <c r="H20" s="94">
        <v>241.6</v>
      </c>
      <c r="I20" s="94">
        <v>241.8</v>
      </c>
      <c r="J20" s="156">
        <v>239.2</v>
      </c>
      <c r="K20" s="156">
        <v>0</v>
      </c>
      <c r="L20" s="156">
        <v>0</v>
      </c>
      <c r="M20" s="156">
        <v>0</v>
      </c>
      <c r="N20" s="129"/>
      <c r="O20" s="156">
        <v>239.2</v>
      </c>
      <c r="P20" s="156">
        <v>0</v>
      </c>
      <c r="Q20" s="156">
        <v>0</v>
      </c>
      <c r="R20" s="156">
        <v>0</v>
      </c>
      <c r="S20" s="129"/>
      <c r="T20" s="129"/>
      <c r="U20" s="129"/>
      <c r="V20" s="129"/>
      <c r="W20" s="129"/>
      <c r="X20" s="129"/>
      <c r="Y20" s="129"/>
    </row>
    <row r="21" spans="1:25" ht="15">
      <c r="A21" s="267" t="s">
        <v>152</v>
      </c>
      <c r="B21" s="55">
        <v>343.5</v>
      </c>
      <c r="C21" s="55">
        <v>344.8</v>
      </c>
      <c r="D21" s="55">
        <v>358.7</v>
      </c>
      <c r="E21" s="55">
        <v>360.8</v>
      </c>
      <c r="F21" s="94">
        <v>359.9</v>
      </c>
      <c r="G21" s="94">
        <v>361.3</v>
      </c>
      <c r="H21" s="94">
        <v>374.7</v>
      </c>
      <c r="I21" s="94">
        <v>378.7</v>
      </c>
      <c r="J21" s="156">
        <v>375.1</v>
      </c>
      <c r="K21" s="156">
        <v>0</v>
      </c>
      <c r="L21" s="156">
        <v>0</v>
      </c>
      <c r="M21" s="156">
        <v>0</v>
      </c>
      <c r="N21" s="129"/>
      <c r="O21" s="156">
        <v>344.9</v>
      </c>
      <c r="P21" s="156">
        <v>0</v>
      </c>
      <c r="Q21" s="156">
        <v>0</v>
      </c>
      <c r="R21" s="156">
        <v>0</v>
      </c>
      <c r="S21" s="129"/>
      <c r="T21" s="129"/>
      <c r="U21" s="129"/>
      <c r="V21" s="129"/>
      <c r="W21" s="129"/>
      <c r="X21" s="129"/>
      <c r="Y21" s="129"/>
    </row>
    <row r="22" spans="1:25" ht="15">
      <c r="A22" s="269" t="s">
        <v>153</v>
      </c>
      <c r="B22" s="189">
        <v>283.2</v>
      </c>
      <c r="C22" s="189">
        <v>279.2</v>
      </c>
      <c r="D22" s="189">
        <v>282.60000000000002</v>
      </c>
      <c r="E22" s="189">
        <v>292.2</v>
      </c>
      <c r="F22" s="190">
        <v>299.10000000000002</v>
      </c>
      <c r="G22" s="190">
        <v>298.39999999999998</v>
      </c>
      <c r="H22" s="190">
        <v>319.5</v>
      </c>
      <c r="I22" s="190">
        <v>319.7</v>
      </c>
      <c r="J22" s="191">
        <v>313.60000000000002</v>
      </c>
      <c r="K22" s="191">
        <v>0</v>
      </c>
      <c r="L22" s="191">
        <v>0</v>
      </c>
      <c r="M22" s="191">
        <v>0</v>
      </c>
      <c r="N22" s="129"/>
      <c r="O22" s="191">
        <v>316.39999999999998</v>
      </c>
      <c r="P22" s="191">
        <v>0</v>
      </c>
      <c r="Q22" s="191">
        <v>0</v>
      </c>
      <c r="R22" s="191">
        <v>0</v>
      </c>
      <c r="S22" s="129"/>
      <c r="T22" s="129"/>
      <c r="U22" s="129"/>
      <c r="V22" s="129"/>
      <c r="W22" s="129"/>
      <c r="X22" s="129"/>
      <c r="Y22" s="129"/>
    </row>
    <row r="23" spans="1:25" ht="15">
      <c r="A23" s="267"/>
      <c r="B23" s="55"/>
      <c r="C23" s="55"/>
      <c r="D23" s="55"/>
      <c r="E23" s="55"/>
      <c r="F23" s="94"/>
      <c r="G23" s="94"/>
      <c r="H23" s="94"/>
      <c r="I23" s="94"/>
      <c r="J23" s="156"/>
      <c r="K23" s="156"/>
      <c r="L23" s="156"/>
      <c r="M23" s="156"/>
      <c r="O23" s="156"/>
      <c r="P23" s="156"/>
      <c r="Q23" s="156"/>
      <c r="R23" s="156"/>
    </row>
    <row r="24" spans="1:25" ht="15.75">
      <c r="A24" s="263" t="s">
        <v>20</v>
      </c>
      <c r="B24" s="55"/>
      <c r="C24" s="55"/>
      <c r="D24" s="55"/>
      <c r="E24" s="55"/>
      <c r="F24" s="94"/>
      <c r="G24" s="94"/>
      <c r="H24" s="94"/>
      <c r="I24" s="94"/>
      <c r="J24" s="156"/>
      <c r="K24" s="156"/>
      <c r="L24" s="156"/>
      <c r="M24" s="156"/>
      <c r="O24" s="156"/>
      <c r="P24" s="156"/>
      <c r="Q24" s="156"/>
      <c r="R24" s="156"/>
    </row>
    <row r="25" spans="1:25" ht="15.75">
      <c r="A25" s="264" t="s">
        <v>60</v>
      </c>
      <c r="B25" s="55"/>
      <c r="C25" s="55"/>
      <c r="D25" s="55"/>
      <c r="E25" s="55"/>
      <c r="F25" s="94"/>
      <c r="G25" s="94"/>
      <c r="H25" s="94"/>
      <c r="I25" s="94"/>
      <c r="J25" s="156"/>
      <c r="K25" s="156"/>
      <c r="L25" s="156"/>
      <c r="M25" s="156"/>
      <c r="O25" s="156"/>
      <c r="P25" s="156"/>
      <c r="Q25" s="156"/>
      <c r="R25" s="156"/>
    </row>
    <row r="26" spans="1:25" ht="15">
      <c r="A26" s="265" t="s">
        <v>66</v>
      </c>
      <c r="B26" s="55">
        <v>2550.884</v>
      </c>
      <c r="C26" s="55">
        <v>2555.029</v>
      </c>
      <c r="D26" s="55">
        <v>2590.067</v>
      </c>
      <c r="E26" s="55">
        <v>2624.2829999999999</v>
      </c>
      <c r="F26" s="94">
        <v>2648.7220000000002</v>
      </c>
      <c r="G26" s="94">
        <v>2661.5210000000002</v>
      </c>
      <c r="H26" s="94">
        <v>2682.0740000000001</v>
      </c>
      <c r="I26" s="94">
        <v>2689.1669999999999</v>
      </c>
      <c r="J26" s="156">
        <v>2680.5729999999999</v>
      </c>
      <c r="K26" s="156">
        <v>0</v>
      </c>
      <c r="L26" s="156">
        <v>0</v>
      </c>
      <c r="M26" s="156">
        <v>0</v>
      </c>
      <c r="O26" s="156">
        <v>2680.5729999999999</v>
      </c>
      <c r="P26" s="156">
        <v>0</v>
      </c>
      <c r="Q26" s="156">
        <v>0</v>
      </c>
      <c r="R26" s="156">
        <v>0</v>
      </c>
    </row>
    <row r="27" spans="1:25" ht="15">
      <c r="A27" s="276" t="s">
        <v>188</v>
      </c>
      <c r="B27" s="55">
        <v>236.33799999999999</v>
      </c>
      <c r="C27" s="55">
        <v>231.416</v>
      </c>
      <c r="D27" s="55">
        <v>231.87700000000001</v>
      </c>
      <c r="E27" s="55">
        <v>229.334</v>
      </c>
      <c r="F27" s="94">
        <v>229.03800000000001</v>
      </c>
      <c r="G27" s="94">
        <v>230.74100000000001</v>
      </c>
      <c r="H27" s="94">
        <v>232.923</v>
      </c>
      <c r="I27" s="94">
        <v>228.875</v>
      </c>
      <c r="J27" s="156">
        <v>236.74199999999999</v>
      </c>
      <c r="K27" s="156">
        <v>0</v>
      </c>
      <c r="L27" s="156">
        <v>0</v>
      </c>
      <c r="M27" s="156">
        <v>0</v>
      </c>
      <c r="O27" s="156">
        <v>236.74199999999999</v>
      </c>
      <c r="P27" s="156">
        <v>0</v>
      </c>
      <c r="Q27" s="156">
        <v>0</v>
      </c>
      <c r="R27" s="156">
        <v>0</v>
      </c>
    </row>
    <row r="28" spans="1:25" ht="15">
      <c r="A28" s="265" t="s">
        <v>67</v>
      </c>
      <c r="B28" s="55">
        <v>349.45237444311198</v>
      </c>
      <c r="C28" s="55">
        <v>356.13872017659997</v>
      </c>
      <c r="D28" s="55">
        <v>321.38458482208802</v>
      </c>
      <c r="E28" s="55">
        <v>347.34324975852599</v>
      </c>
      <c r="F28" s="94">
        <v>341.67014413251002</v>
      </c>
      <c r="G28" s="94">
        <v>347.56992772608402</v>
      </c>
      <c r="H28" s="94">
        <v>325.85531510016102</v>
      </c>
      <c r="I28" s="94">
        <v>337.96888921035901</v>
      </c>
      <c r="J28" s="156">
        <v>366.03061451935599</v>
      </c>
      <c r="K28" s="156">
        <v>0</v>
      </c>
      <c r="L28" s="156">
        <v>0</v>
      </c>
      <c r="M28" s="156">
        <v>0</v>
      </c>
      <c r="O28" s="156">
        <v>366.03061451935599</v>
      </c>
      <c r="P28" s="156">
        <v>0</v>
      </c>
      <c r="Q28" s="156">
        <v>0</v>
      </c>
      <c r="R28" s="156">
        <v>0</v>
      </c>
    </row>
    <row r="29" spans="1:25" ht="15">
      <c r="A29" s="265" t="s">
        <v>68</v>
      </c>
      <c r="B29" s="55">
        <v>225.08787813428245</v>
      </c>
      <c r="C29" s="55">
        <v>224.13509875706251</v>
      </c>
      <c r="D29" s="55">
        <v>218.67618839793192</v>
      </c>
      <c r="E29" s="55">
        <v>176.50803139430795</v>
      </c>
      <c r="F29" s="94">
        <v>211.10587952435654</v>
      </c>
      <c r="G29" s="94">
        <v>207.21239276966014</v>
      </c>
      <c r="H29" s="94">
        <v>212.92906977824467</v>
      </c>
      <c r="I29" s="94">
        <v>210.38291822002205</v>
      </c>
      <c r="J29" s="156">
        <v>205.8168556360597</v>
      </c>
      <c r="K29" s="156">
        <v>0</v>
      </c>
      <c r="L29" s="156">
        <v>0</v>
      </c>
      <c r="M29" s="156">
        <v>0</v>
      </c>
      <c r="O29" s="156">
        <v>205.80417693472265</v>
      </c>
      <c r="P29" s="156">
        <v>0</v>
      </c>
      <c r="Q29" s="156">
        <v>0</v>
      </c>
      <c r="R29" s="156">
        <v>0</v>
      </c>
    </row>
    <row r="30" spans="1:25" ht="15">
      <c r="A30" s="276" t="s">
        <v>189</v>
      </c>
      <c r="B30" s="55">
        <v>242.88523809677483</v>
      </c>
      <c r="C30" s="55">
        <v>240.85156223556348</v>
      </c>
      <c r="D30" s="55">
        <v>234.46955974432049</v>
      </c>
      <c r="E30" s="55">
        <v>188.39953959938359</v>
      </c>
      <c r="F30" s="94">
        <v>226.35518103869526</v>
      </c>
      <c r="G30" s="94">
        <v>221.356138948314</v>
      </c>
      <c r="H30" s="94">
        <v>227.42790530060981</v>
      </c>
      <c r="I30" s="94">
        <v>224.55270538947195</v>
      </c>
      <c r="J30" s="156">
        <v>220.08188485319192</v>
      </c>
      <c r="K30" s="156">
        <v>0</v>
      </c>
      <c r="L30" s="156">
        <v>0</v>
      </c>
      <c r="M30" s="156">
        <v>0</v>
      </c>
      <c r="O30" s="156">
        <v>220.06799399393228</v>
      </c>
      <c r="P30" s="156">
        <v>0</v>
      </c>
      <c r="Q30" s="156">
        <v>0</v>
      </c>
      <c r="R30" s="156">
        <v>0</v>
      </c>
    </row>
    <row r="31" spans="1:25" ht="15">
      <c r="A31" s="276" t="s">
        <v>188</v>
      </c>
      <c r="B31" s="55">
        <v>54.512407437595996</v>
      </c>
      <c r="C31" s="55">
        <v>57.495171133082223</v>
      </c>
      <c r="D31" s="55">
        <v>60.29410826014734</v>
      </c>
      <c r="E31" s="55">
        <v>53.515270821342924</v>
      </c>
      <c r="F31" s="94">
        <v>51.258251119959922</v>
      </c>
      <c r="G31" s="94">
        <v>57.482378997499438</v>
      </c>
      <c r="H31" s="94">
        <v>61.039527699803514</v>
      </c>
      <c r="I31" s="94">
        <v>58.404772026952351</v>
      </c>
      <c r="J31" s="156">
        <v>54.287284117193217</v>
      </c>
      <c r="K31" s="156">
        <v>0</v>
      </c>
      <c r="L31" s="156">
        <v>0</v>
      </c>
      <c r="M31" s="156">
        <v>0</v>
      </c>
      <c r="O31" s="156">
        <v>54.287283511435589</v>
      </c>
      <c r="P31" s="156">
        <v>0</v>
      </c>
      <c r="Q31" s="156">
        <v>0</v>
      </c>
      <c r="R31" s="156">
        <v>0</v>
      </c>
    </row>
    <row r="32" spans="1:25" ht="15.75">
      <c r="A32" s="264" t="s">
        <v>113</v>
      </c>
      <c r="B32" s="55"/>
      <c r="C32" s="55"/>
      <c r="D32" s="55"/>
      <c r="E32" s="55"/>
      <c r="F32" s="94"/>
      <c r="G32" s="94"/>
      <c r="H32" s="94"/>
      <c r="I32" s="94"/>
      <c r="J32" s="156"/>
      <c r="K32" s="156"/>
      <c r="L32" s="156"/>
      <c r="M32" s="156"/>
      <c r="O32" s="156"/>
      <c r="P32" s="156"/>
      <c r="Q32" s="156"/>
      <c r="R32" s="156"/>
    </row>
    <row r="33" spans="1:18" ht="15">
      <c r="A33" s="266" t="s">
        <v>150</v>
      </c>
      <c r="B33" s="55"/>
      <c r="C33" s="55"/>
      <c r="D33" s="55"/>
      <c r="E33" s="55"/>
      <c r="F33" s="94"/>
      <c r="G33" s="94"/>
      <c r="H33" s="94"/>
      <c r="I33" s="94"/>
      <c r="J33" s="156"/>
      <c r="K33" s="156"/>
      <c r="L33" s="156"/>
      <c r="M33" s="156"/>
      <c r="O33" s="156"/>
      <c r="P33" s="156"/>
      <c r="Q33" s="156"/>
      <c r="R33" s="156"/>
    </row>
    <row r="34" spans="1:18" ht="15">
      <c r="A34" s="267" t="s">
        <v>135</v>
      </c>
      <c r="B34" s="55">
        <v>235.321</v>
      </c>
      <c r="C34" s="55">
        <v>229.58199999999999</v>
      </c>
      <c r="D34" s="55">
        <v>221.887</v>
      </c>
      <c r="E34" s="55">
        <v>214.559</v>
      </c>
      <c r="F34" s="94">
        <v>207.41</v>
      </c>
      <c r="G34" s="94">
        <v>201.113</v>
      </c>
      <c r="H34" s="94">
        <v>193.97399999999999</v>
      </c>
      <c r="I34" s="94">
        <v>184.696</v>
      </c>
      <c r="J34" s="156">
        <v>162.38239999999999</v>
      </c>
      <c r="K34" s="156">
        <v>0</v>
      </c>
      <c r="L34" s="156">
        <v>0</v>
      </c>
      <c r="M34" s="156">
        <v>0</v>
      </c>
      <c r="O34" s="156">
        <v>162.38239999999999</v>
      </c>
      <c r="P34" s="156">
        <v>0</v>
      </c>
      <c r="Q34" s="156">
        <v>0</v>
      </c>
      <c r="R34" s="156">
        <v>0</v>
      </c>
    </row>
    <row r="35" spans="1:18" ht="15">
      <c r="A35" s="267" t="s">
        <v>149</v>
      </c>
      <c r="B35" s="55">
        <v>639.66300000000001</v>
      </c>
      <c r="C35" s="55">
        <v>646.80200000000002</v>
      </c>
      <c r="D35" s="55">
        <v>651.06399999999996</v>
      </c>
      <c r="E35" s="55">
        <v>657.12</v>
      </c>
      <c r="F35" s="94">
        <v>668.31</v>
      </c>
      <c r="G35" s="94">
        <v>674.20600000000002</v>
      </c>
      <c r="H35" s="94">
        <v>680.13099999999997</v>
      </c>
      <c r="I35" s="94">
        <v>679.11599999999999</v>
      </c>
      <c r="J35" s="156">
        <v>677.27599999999995</v>
      </c>
      <c r="K35" s="156">
        <v>0</v>
      </c>
      <c r="L35" s="156">
        <v>0</v>
      </c>
      <c r="M35" s="156">
        <v>0</v>
      </c>
      <c r="O35" s="156">
        <v>677.27599999999995</v>
      </c>
      <c r="P35" s="156">
        <v>0</v>
      </c>
      <c r="Q35" s="156">
        <v>0</v>
      </c>
      <c r="R35" s="156">
        <v>0</v>
      </c>
    </row>
    <row r="36" spans="1:18" ht="15">
      <c r="A36" s="266" t="s">
        <v>154</v>
      </c>
      <c r="B36" s="55">
        <v>483.93700000000001</v>
      </c>
      <c r="C36" s="55">
        <v>487.19400000000002</v>
      </c>
      <c r="D36" s="55">
        <v>490.39100000000002</v>
      </c>
      <c r="E36" s="55">
        <v>469.14100000000002</v>
      </c>
      <c r="F36" s="94">
        <v>464.26600000000002</v>
      </c>
      <c r="G36" s="94">
        <v>467.48399999999998</v>
      </c>
      <c r="H36" s="94">
        <v>475.63299999999998</v>
      </c>
      <c r="I36" s="94">
        <v>470.43700000000001</v>
      </c>
      <c r="J36" s="156">
        <v>474.95600000000002</v>
      </c>
      <c r="K36" s="156">
        <v>0</v>
      </c>
      <c r="L36" s="156">
        <v>0</v>
      </c>
      <c r="M36" s="156">
        <v>0</v>
      </c>
      <c r="O36" s="156">
        <v>474.95600000000002</v>
      </c>
      <c r="P36" s="156">
        <v>0</v>
      </c>
      <c r="Q36" s="156">
        <v>0</v>
      </c>
      <c r="R36" s="156">
        <v>0</v>
      </c>
    </row>
    <row r="37" spans="1:18" ht="15">
      <c r="A37" s="267"/>
      <c r="B37" s="55"/>
      <c r="C37" s="55"/>
      <c r="D37" s="55"/>
      <c r="E37" s="55"/>
      <c r="F37" s="94"/>
      <c r="G37" s="94"/>
      <c r="H37" s="94"/>
      <c r="I37" s="94"/>
      <c r="J37" s="156"/>
      <c r="K37" s="156"/>
      <c r="L37" s="156"/>
      <c r="M37" s="156"/>
      <c r="O37" s="156"/>
      <c r="P37" s="156"/>
      <c r="Q37" s="156"/>
      <c r="R37" s="156"/>
    </row>
    <row r="38" spans="1:18" ht="15">
      <c r="A38" s="267" t="s">
        <v>151</v>
      </c>
      <c r="B38" s="55">
        <v>84.011772174532297</v>
      </c>
      <c r="C38" s="55">
        <v>78.898018553111257</v>
      </c>
      <c r="D38" s="55">
        <v>71.9579416881014</v>
      </c>
      <c r="E38" s="55">
        <v>67.008951556016328</v>
      </c>
      <c r="F38" s="94">
        <v>69.104912523208469</v>
      </c>
      <c r="G38" s="94">
        <v>69.370711132359787</v>
      </c>
      <c r="H38" s="94">
        <v>64.666463853161844</v>
      </c>
      <c r="I38" s="94">
        <v>63.783241070147554</v>
      </c>
      <c r="J38" s="156">
        <v>52.955406519999997</v>
      </c>
      <c r="K38" s="156">
        <v>0</v>
      </c>
      <c r="L38" s="156">
        <v>0</v>
      </c>
      <c r="M38" s="156">
        <v>0</v>
      </c>
      <c r="O38" s="156">
        <v>52.955406519999997</v>
      </c>
      <c r="P38" s="156">
        <v>0</v>
      </c>
      <c r="Q38" s="156">
        <v>0</v>
      </c>
      <c r="R38" s="156">
        <v>0</v>
      </c>
    </row>
    <row r="39" spans="1:18" ht="15">
      <c r="A39" s="267" t="s">
        <v>152</v>
      </c>
      <c r="B39" s="55">
        <v>223.93565292902446</v>
      </c>
      <c r="C39" s="55">
        <v>220.15900315569783</v>
      </c>
      <c r="D39" s="55">
        <v>215.05243636245132</v>
      </c>
      <c r="E39" s="55">
        <v>205.19041101020198</v>
      </c>
      <c r="F39" s="94">
        <v>209.59442550882304</v>
      </c>
      <c r="G39" s="94">
        <v>211.43450125620262</v>
      </c>
      <c r="H39" s="94">
        <v>215.04399350665881</v>
      </c>
      <c r="I39" s="94">
        <v>217.2326883260825</v>
      </c>
      <c r="J39" s="156">
        <v>217.19372892937918</v>
      </c>
      <c r="K39" s="156">
        <v>0</v>
      </c>
      <c r="L39" s="156">
        <v>0</v>
      </c>
      <c r="M39" s="156">
        <v>0</v>
      </c>
      <c r="O39" s="156">
        <v>217.74444446663847</v>
      </c>
      <c r="P39" s="156">
        <v>0</v>
      </c>
      <c r="Q39" s="156">
        <v>0</v>
      </c>
      <c r="R39" s="156">
        <v>0</v>
      </c>
    </row>
    <row r="40" spans="1:18" ht="15">
      <c r="A40" s="269" t="s">
        <v>153</v>
      </c>
      <c r="B40" s="189">
        <v>119.25162623930598</v>
      </c>
      <c r="C40" s="189">
        <v>120.60591112814883</v>
      </c>
      <c r="D40" s="189">
        <v>124.68535002281929</v>
      </c>
      <c r="E40" s="189">
        <v>122.09747201348762</v>
      </c>
      <c r="F40" s="190">
        <v>131.46020086419421</v>
      </c>
      <c r="G40" s="190">
        <v>135.38962176554665</v>
      </c>
      <c r="H40" s="190">
        <v>141.76249362604835</v>
      </c>
      <c r="I40" s="190">
        <v>146.91902822163701</v>
      </c>
      <c r="J40" s="191">
        <v>145.24019972298566</v>
      </c>
      <c r="K40" s="191">
        <v>0</v>
      </c>
      <c r="L40" s="191">
        <v>0</v>
      </c>
      <c r="M40" s="191">
        <v>0</v>
      </c>
      <c r="O40" s="191">
        <v>146.52393515641947</v>
      </c>
      <c r="P40" s="191">
        <v>0</v>
      </c>
      <c r="Q40" s="191">
        <v>0</v>
      </c>
      <c r="R40" s="191">
        <v>0</v>
      </c>
    </row>
    <row r="41" spans="1:18" ht="15.75">
      <c r="A41" s="263" t="s">
        <v>10</v>
      </c>
      <c r="B41" s="55"/>
      <c r="C41" s="55"/>
      <c r="D41" s="55"/>
      <c r="E41" s="55"/>
      <c r="F41" s="94"/>
      <c r="G41" s="94"/>
      <c r="H41" s="94"/>
      <c r="I41" s="94"/>
      <c r="J41" s="156"/>
      <c r="K41" s="156"/>
      <c r="L41" s="156"/>
      <c r="M41" s="156"/>
      <c r="O41" s="156"/>
      <c r="P41" s="156"/>
      <c r="Q41" s="156"/>
      <c r="R41" s="156"/>
    </row>
    <row r="42" spans="1:18" ht="15.75">
      <c r="A42" s="264" t="s">
        <v>60</v>
      </c>
      <c r="B42" s="55"/>
      <c r="C42" s="55"/>
      <c r="D42" s="55"/>
      <c r="E42" s="55"/>
      <c r="F42" s="94"/>
      <c r="G42" s="94"/>
      <c r="H42" s="94"/>
      <c r="I42" s="94"/>
      <c r="J42" s="156"/>
      <c r="K42" s="156"/>
      <c r="L42" s="156"/>
      <c r="M42" s="156"/>
      <c r="O42" s="156"/>
      <c r="P42" s="156"/>
      <c r="Q42" s="156"/>
      <c r="R42" s="156"/>
    </row>
    <row r="43" spans="1:18" ht="15">
      <c r="A43" s="265" t="s">
        <v>66</v>
      </c>
      <c r="B43" s="55">
        <v>1796.99</v>
      </c>
      <c r="C43" s="55">
        <v>1778.5350000000001</v>
      </c>
      <c r="D43" s="55">
        <v>1776.886</v>
      </c>
      <c r="E43" s="55">
        <v>1820.4870000000001</v>
      </c>
      <c r="F43" s="94">
        <v>1829.1579999999999</v>
      </c>
      <c r="G43" s="94">
        <v>1839.7429999999999</v>
      </c>
      <c r="H43" s="94">
        <v>1825.5920000000001</v>
      </c>
      <c r="I43" s="94">
        <v>1826.5219999999999</v>
      </c>
      <c r="J43" s="156">
        <v>1798.45</v>
      </c>
      <c r="K43" s="156">
        <v>0</v>
      </c>
      <c r="L43" s="156">
        <v>0</v>
      </c>
      <c r="M43" s="156">
        <v>0</v>
      </c>
      <c r="O43" s="156">
        <v>1798.45</v>
      </c>
      <c r="P43" s="156">
        <v>0</v>
      </c>
      <c r="Q43" s="156">
        <v>0</v>
      </c>
      <c r="R43" s="156">
        <v>0</v>
      </c>
    </row>
    <row r="44" spans="1:18" ht="15">
      <c r="A44" s="276" t="s">
        <v>188</v>
      </c>
      <c r="B44" s="55">
        <v>431.18200000000002</v>
      </c>
      <c r="C44" s="55">
        <v>420.39</v>
      </c>
      <c r="D44" s="55">
        <v>435.6</v>
      </c>
      <c r="E44" s="55">
        <v>437.12900000000002</v>
      </c>
      <c r="F44" s="94">
        <v>433.79500000000002</v>
      </c>
      <c r="G44" s="94">
        <v>429.29399999999998</v>
      </c>
      <c r="H44" s="94">
        <v>429.73700000000002</v>
      </c>
      <c r="I44" s="94">
        <v>430.95400000000001</v>
      </c>
      <c r="J44" s="156">
        <v>427.166</v>
      </c>
      <c r="K44" s="156">
        <v>0</v>
      </c>
      <c r="L44" s="156">
        <v>0</v>
      </c>
      <c r="M44" s="156">
        <v>0</v>
      </c>
      <c r="O44" s="156">
        <v>427.166</v>
      </c>
      <c r="P44" s="156">
        <v>0</v>
      </c>
      <c r="Q44" s="156">
        <v>0</v>
      </c>
      <c r="R44" s="156">
        <v>0</v>
      </c>
    </row>
    <row r="45" spans="1:18" ht="15">
      <c r="A45" s="265" t="s">
        <v>67</v>
      </c>
      <c r="B45" s="55">
        <v>0</v>
      </c>
      <c r="C45" s="55">
        <v>0</v>
      </c>
      <c r="D45" s="55">
        <v>0</v>
      </c>
      <c r="E45" s="55">
        <v>0</v>
      </c>
      <c r="F45" s="94">
        <v>256.32828368202701</v>
      </c>
      <c r="G45" s="94">
        <v>271.72901860221401</v>
      </c>
      <c r="H45" s="94">
        <v>258.55492939121802</v>
      </c>
      <c r="I45" s="94">
        <v>272.73089696309597</v>
      </c>
      <c r="J45" s="156">
        <v>274.65113847085001</v>
      </c>
      <c r="K45" s="156">
        <v>0</v>
      </c>
      <c r="L45" s="156">
        <v>0</v>
      </c>
      <c r="M45" s="156">
        <v>0</v>
      </c>
      <c r="O45" s="156">
        <v>274.65113847085001</v>
      </c>
      <c r="P45" s="156">
        <v>0</v>
      </c>
      <c r="Q45" s="156">
        <v>0</v>
      </c>
      <c r="R45" s="156">
        <v>0</v>
      </c>
    </row>
    <row r="46" spans="1:18" ht="15">
      <c r="A46" s="265" t="s">
        <v>68</v>
      </c>
      <c r="B46" s="55">
        <v>151.95207540983608</v>
      </c>
      <c r="C46" s="55">
        <v>147.84219999999999</v>
      </c>
      <c r="D46" s="55">
        <v>146.02770000000001</v>
      </c>
      <c r="E46" s="55">
        <v>143.33459999999999</v>
      </c>
      <c r="F46" s="94">
        <v>137.75173687661538</v>
      </c>
      <c r="G46" s="94">
        <v>144.85746526896105</v>
      </c>
      <c r="H46" s="94">
        <v>144.99513360363386</v>
      </c>
      <c r="I46" s="94">
        <v>147.85693444174149</v>
      </c>
      <c r="J46" s="156">
        <v>149.51428799999999</v>
      </c>
      <c r="K46" s="156">
        <v>0</v>
      </c>
      <c r="L46" s="156">
        <v>0</v>
      </c>
      <c r="M46" s="156">
        <v>0</v>
      </c>
      <c r="O46" s="156">
        <v>147.47040000000001</v>
      </c>
      <c r="P46" s="156">
        <v>0</v>
      </c>
      <c r="Q46" s="156">
        <v>0</v>
      </c>
      <c r="R46" s="156">
        <v>0</v>
      </c>
    </row>
    <row r="47" spans="1:18" ht="15">
      <c r="A47" s="276" t="s">
        <v>189</v>
      </c>
      <c r="B47" s="55">
        <v>164.7211573770492</v>
      </c>
      <c r="C47" s="55">
        <v>159.11829999999998</v>
      </c>
      <c r="D47" s="55">
        <v>154.76439999999999</v>
      </c>
      <c r="E47" s="55">
        <v>153.0522</v>
      </c>
      <c r="F47" s="94">
        <v>145.33207205492306</v>
      </c>
      <c r="G47" s="94">
        <v>152.44149657425285</v>
      </c>
      <c r="H47" s="94">
        <v>150.42825931863527</v>
      </c>
      <c r="I47" s="94">
        <v>153.04264005262519</v>
      </c>
      <c r="J47" s="156">
        <v>155.3341944</v>
      </c>
      <c r="K47" s="156">
        <v>0</v>
      </c>
      <c r="L47" s="156">
        <v>0</v>
      </c>
      <c r="M47" s="156">
        <v>0</v>
      </c>
      <c r="O47" s="156">
        <v>152.6448</v>
      </c>
      <c r="P47" s="156">
        <v>0</v>
      </c>
      <c r="Q47" s="156">
        <v>0</v>
      </c>
      <c r="R47" s="156">
        <v>0</v>
      </c>
    </row>
    <row r="48" spans="1:18" ht="15">
      <c r="A48" s="276" t="s">
        <v>188</v>
      </c>
      <c r="B48" s="55">
        <v>107.26028852459018</v>
      </c>
      <c r="C48" s="55">
        <v>114.01389999999999</v>
      </c>
      <c r="D48" s="55">
        <v>119.8176</v>
      </c>
      <c r="E48" s="55">
        <v>114.1818</v>
      </c>
      <c r="F48" s="94">
        <v>114.74475466876922</v>
      </c>
      <c r="G48" s="94">
        <v>121.46921550144707</v>
      </c>
      <c r="H48" s="94">
        <v>128.45183903188158</v>
      </c>
      <c r="I48" s="94">
        <v>132.06557135134324</v>
      </c>
      <c r="J48" s="156">
        <v>131.55782640000001</v>
      </c>
      <c r="K48" s="156">
        <v>0</v>
      </c>
      <c r="L48" s="156">
        <v>0</v>
      </c>
      <c r="M48" s="156">
        <v>0</v>
      </c>
      <c r="O48" s="156">
        <v>131.51901839999999</v>
      </c>
      <c r="P48" s="156">
        <v>0</v>
      </c>
      <c r="Q48" s="156">
        <v>0</v>
      </c>
      <c r="R48" s="156">
        <v>0</v>
      </c>
    </row>
    <row r="49" spans="1:18" ht="15.75">
      <c r="A49" s="264" t="s">
        <v>113</v>
      </c>
      <c r="B49" s="55"/>
      <c r="C49" s="55"/>
      <c r="D49" s="55"/>
      <c r="E49" s="55"/>
      <c r="F49" s="94"/>
      <c r="G49" s="94"/>
      <c r="H49" s="94"/>
      <c r="I49" s="94"/>
      <c r="J49" s="156"/>
      <c r="K49" s="156"/>
      <c r="L49" s="156"/>
      <c r="M49" s="156"/>
      <c r="O49" s="156"/>
      <c r="P49" s="156"/>
      <c r="Q49" s="156"/>
      <c r="R49" s="156"/>
    </row>
    <row r="50" spans="1:18" ht="15">
      <c r="A50" s="270" t="s">
        <v>91</v>
      </c>
      <c r="B50" s="55">
        <v>75.414999999999992</v>
      </c>
      <c r="C50" s="55">
        <v>73.221999999999994</v>
      </c>
      <c r="D50" s="55">
        <v>73.855000000000004</v>
      </c>
      <c r="E50" s="55">
        <v>73.682999999999993</v>
      </c>
      <c r="F50" s="94">
        <v>71.201999999999998</v>
      </c>
      <c r="G50" s="94">
        <v>68.222000000000008</v>
      </c>
      <c r="H50" s="94">
        <v>65.287000000000006</v>
      </c>
      <c r="I50" s="94">
        <v>64.021999999999991</v>
      </c>
      <c r="J50" s="156">
        <v>58.991999999999997</v>
      </c>
      <c r="K50" s="156">
        <v>0</v>
      </c>
      <c r="L50" s="156">
        <v>0</v>
      </c>
      <c r="M50" s="156">
        <v>0</v>
      </c>
      <c r="O50" s="156">
        <v>58.991999999999997</v>
      </c>
      <c r="P50" s="156">
        <v>0</v>
      </c>
      <c r="Q50" s="156">
        <v>0</v>
      </c>
      <c r="R50" s="156">
        <v>0</v>
      </c>
    </row>
    <row r="51" spans="1:18" ht="15">
      <c r="A51" s="271" t="s">
        <v>159</v>
      </c>
      <c r="B51" s="189">
        <v>156.886</v>
      </c>
      <c r="C51" s="189">
        <v>154.446</v>
      </c>
      <c r="D51" s="189">
        <v>151.602</v>
      </c>
      <c r="E51" s="189">
        <v>149.386</v>
      </c>
      <c r="F51" s="190">
        <v>147.94900000000001</v>
      </c>
      <c r="G51" s="190">
        <v>143.03399999999999</v>
      </c>
      <c r="H51" s="190">
        <v>140.86500000000001</v>
      </c>
      <c r="I51" s="190">
        <v>137.86699999999999</v>
      </c>
      <c r="J51" s="191">
        <v>136.53800000000001</v>
      </c>
      <c r="K51" s="191">
        <v>0</v>
      </c>
      <c r="L51" s="191">
        <v>0</v>
      </c>
      <c r="M51" s="191">
        <v>0</v>
      </c>
      <c r="O51" s="191">
        <v>136.53800000000001</v>
      </c>
      <c r="P51" s="191">
        <v>0</v>
      </c>
      <c r="Q51" s="191">
        <v>0</v>
      </c>
      <c r="R51" s="191">
        <v>0</v>
      </c>
    </row>
    <row r="52" spans="1:18" ht="15.75">
      <c r="A52" s="263" t="s">
        <v>179</v>
      </c>
      <c r="B52" s="55"/>
      <c r="C52" s="55"/>
      <c r="D52" s="55"/>
      <c r="E52" s="55"/>
      <c r="F52" s="94"/>
      <c r="G52" s="94"/>
      <c r="H52" s="94"/>
      <c r="I52" s="94"/>
      <c r="J52" s="156"/>
      <c r="K52" s="156"/>
      <c r="L52" s="156"/>
      <c r="M52" s="156"/>
      <c r="O52" s="156"/>
      <c r="P52" s="156"/>
      <c r="Q52" s="156"/>
      <c r="R52" s="156"/>
    </row>
    <row r="53" spans="1:18" ht="15">
      <c r="A53" s="30" t="s">
        <v>66</v>
      </c>
      <c r="B53" s="55">
        <v>25477</v>
      </c>
      <c r="C53" s="55">
        <v>24952.602999999999</v>
      </c>
      <c r="D53" s="55">
        <v>24820.462</v>
      </c>
      <c r="E53" s="55">
        <v>24479.987000000001</v>
      </c>
      <c r="F53" s="94">
        <v>24310.112000000001</v>
      </c>
      <c r="G53" s="94">
        <v>23604.862000000001</v>
      </c>
      <c r="H53" s="94">
        <v>23112.366000000002</v>
      </c>
      <c r="I53" s="94">
        <v>22652.2</v>
      </c>
      <c r="J53" s="156">
        <v>21811.506000000001</v>
      </c>
      <c r="K53" s="156">
        <v>0</v>
      </c>
      <c r="L53" s="156">
        <v>0</v>
      </c>
      <c r="M53" s="156">
        <v>0</v>
      </c>
      <c r="O53" s="156">
        <v>21811.506000000001</v>
      </c>
      <c r="P53" s="156">
        <v>0</v>
      </c>
      <c r="Q53" s="156">
        <v>0</v>
      </c>
      <c r="R53" s="156">
        <v>0</v>
      </c>
    </row>
    <row r="54" spans="1:18" ht="15">
      <c r="A54" s="30" t="s">
        <v>188</v>
      </c>
      <c r="B54" s="55">
        <v>21045</v>
      </c>
      <c r="C54" s="55">
        <v>20330.04</v>
      </c>
      <c r="D54" s="55">
        <v>20002.510999999999</v>
      </c>
      <c r="E54" s="55">
        <v>19454.896000000001</v>
      </c>
      <c r="F54" s="94">
        <v>19090.03</v>
      </c>
      <c r="G54" s="94">
        <v>18216.924999999999</v>
      </c>
      <c r="H54" s="94">
        <v>17575.162</v>
      </c>
      <c r="I54" s="94">
        <v>17015.241999999998</v>
      </c>
      <c r="J54" s="156">
        <v>16081.331</v>
      </c>
      <c r="K54" s="156">
        <v>0</v>
      </c>
      <c r="L54" s="156">
        <v>0</v>
      </c>
      <c r="M54" s="156">
        <v>0</v>
      </c>
      <c r="O54" s="156">
        <v>16081.331</v>
      </c>
      <c r="P54" s="156">
        <v>0</v>
      </c>
      <c r="Q54" s="156">
        <v>0</v>
      </c>
      <c r="R54" s="156">
        <v>0</v>
      </c>
    </row>
    <row r="55" spans="1:18" ht="15">
      <c r="A55" s="30" t="s">
        <v>67</v>
      </c>
      <c r="B55" s="55">
        <v>193.730212313132</v>
      </c>
      <c r="C55" s="55">
        <v>176.45378393998601</v>
      </c>
      <c r="D55" s="55">
        <v>169.14348016692699</v>
      </c>
      <c r="E55" s="55">
        <v>162.47910756582601</v>
      </c>
      <c r="F55" s="94">
        <v>154.12653552963499</v>
      </c>
      <c r="G55" s="94">
        <v>150.40410069305</v>
      </c>
      <c r="H55" s="94">
        <v>149.24868426656801</v>
      </c>
      <c r="I55" s="94">
        <v>146.66398365043901</v>
      </c>
      <c r="J55" s="156">
        <v>215.32168123151399</v>
      </c>
      <c r="K55" s="156">
        <v>0</v>
      </c>
      <c r="L55" s="156">
        <v>0</v>
      </c>
      <c r="M55" s="156">
        <v>0</v>
      </c>
      <c r="O55" s="156">
        <v>215.32168123151399</v>
      </c>
      <c r="P55" s="156">
        <v>0</v>
      </c>
      <c r="Q55" s="156">
        <v>0</v>
      </c>
      <c r="R55" s="156">
        <v>0</v>
      </c>
    </row>
    <row r="56" spans="1:18" ht="15">
      <c r="A56" s="30" t="s">
        <v>68</v>
      </c>
      <c r="B56" s="55">
        <v>55.198848572950823</v>
      </c>
      <c r="C56" s="55">
        <v>52.635371739999997</v>
      </c>
      <c r="D56" s="55">
        <v>55.15410241</v>
      </c>
      <c r="E56" s="55">
        <v>54.794487779999997</v>
      </c>
      <c r="F56" s="94">
        <v>55.376031725535384</v>
      </c>
      <c r="G56" s="94">
        <v>59.157204180000001</v>
      </c>
      <c r="H56" s="94">
        <v>57.069418601566255</v>
      </c>
      <c r="I56" s="94">
        <v>60.937629137815854</v>
      </c>
      <c r="J56" s="156">
        <v>60.854312464673939</v>
      </c>
      <c r="K56" s="156">
        <v>0</v>
      </c>
      <c r="L56" s="156">
        <v>0</v>
      </c>
      <c r="M56" s="156">
        <v>0</v>
      </c>
      <c r="O56" s="156">
        <v>0</v>
      </c>
      <c r="P56" s="156">
        <v>0</v>
      </c>
      <c r="Q56" s="156">
        <v>0</v>
      </c>
      <c r="R56" s="156">
        <v>0</v>
      </c>
    </row>
    <row r="57" spans="1:18" ht="15">
      <c r="A57" s="30" t="s">
        <v>189</v>
      </c>
      <c r="B57" s="55">
        <v>125.56650017049181</v>
      </c>
      <c r="C57" s="55">
        <v>122.48636384</v>
      </c>
      <c r="D57" s="55">
        <v>125.72239117000001</v>
      </c>
      <c r="E57" s="55">
        <v>123.18601770000001</v>
      </c>
      <c r="F57" s="94">
        <v>124.58683283132922</v>
      </c>
      <c r="G57" s="94">
        <v>129.03985014</v>
      </c>
      <c r="H57" s="94">
        <v>123.65760905334763</v>
      </c>
      <c r="I57" s="94">
        <v>132.58775250728388</v>
      </c>
      <c r="J57" s="156">
        <v>129.41397210346074</v>
      </c>
      <c r="K57" s="156">
        <v>0</v>
      </c>
      <c r="L57" s="156">
        <v>0</v>
      </c>
      <c r="M57" s="156">
        <v>0</v>
      </c>
      <c r="O57" s="156">
        <v>0</v>
      </c>
      <c r="P57" s="156">
        <v>0</v>
      </c>
      <c r="Q57" s="156">
        <v>0</v>
      </c>
      <c r="R57" s="156">
        <v>0</v>
      </c>
    </row>
    <row r="58" spans="1:18" ht="15">
      <c r="A58" s="277" t="s">
        <v>188</v>
      </c>
      <c r="B58" s="189">
        <v>40.589650570327869</v>
      </c>
      <c r="C58" s="189">
        <v>37.369055260000003</v>
      </c>
      <c r="D58" s="189">
        <v>38.6413583</v>
      </c>
      <c r="E58" s="189">
        <v>37.563769260000001</v>
      </c>
      <c r="F58" s="190">
        <v>36.996255837695379</v>
      </c>
      <c r="G58" s="190">
        <v>39.251390440000002</v>
      </c>
      <c r="H58" s="190">
        <v>36.657902087633701</v>
      </c>
      <c r="I58" s="190">
        <v>37.826159446578828</v>
      </c>
      <c r="J58" s="191">
        <v>37.495247361107488</v>
      </c>
      <c r="K58" s="191">
        <v>0</v>
      </c>
      <c r="L58" s="191">
        <v>0</v>
      </c>
      <c r="M58" s="191">
        <v>0</v>
      </c>
      <c r="O58" s="191">
        <v>0</v>
      </c>
      <c r="P58" s="191">
        <v>0</v>
      </c>
      <c r="Q58" s="191">
        <v>0</v>
      </c>
      <c r="R58" s="191">
        <v>0</v>
      </c>
    </row>
    <row r="59" spans="1:18" ht="15.75">
      <c r="A59" s="263" t="s">
        <v>181</v>
      </c>
      <c r="B59" s="55"/>
      <c r="C59" s="55"/>
      <c r="D59" s="55"/>
      <c r="E59" s="55"/>
      <c r="F59" s="94"/>
      <c r="G59" s="94"/>
      <c r="H59" s="94"/>
      <c r="I59" s="94"/>
      <c r="J59" s="156"/>
      <c r="K59" s="156"/>
      <c r="L59" s="156"/>
      <c r="M59" s="156"/>
      <c r="O59" s="156"/>
      <c r="P59" s="156"/>
      <c r="Q59" s="156"/>
      <c r="R59" s="156"/>
    </row>
    <row r="60" spans="1:18" ht="15">
      <c r="A60" s="30" t="s">
        <v>66</v>
      </c>
      <c r="B60" s="55">
        <v>12336</v>
      </c>
      <c r="C60" s="55">
        <v>12347.254000000001</v>
      </c>
      <c r="D60" s="55">
        <v>12249.494000000001</v>
      </c>
      <c r="E60" s="55">
        <v>12299.493</v>
      </c>
      <c r="F60" s="94">
        <v>11775.754999999999</v>
      </c>
      <c r="G60" s="94">
        <v>12030.058999999999</v>
      </c>
      <c r="H60" s="94">
        <v>11852.454</v>
      </c>
      <c r="I60" s="94">
        <v>11746.875</v>
      </c>
      <c r="J60" s="156">
        <v>11757.232</v>
      </c>
      <c r="K60" s="156">
        <v>0</v>
      </c>
      <c r="L60" s="156">
        <v>0</v>
      </c>
      <c r="M60" s="156">
        <v>0</v>
      </c>
      <c r="O60" s="156">
        <v>11757.232</v>
      </c>
      <c r="P60" s="156">
        <v>0</v>
      </c>
      <c r="Q60" s="156">
        <v>0</v>
      </c>
      <c r="R60" s="156">
        <v>0</v>
      </c>
    </row>
    <row r="61" spans="1:18" ht="15">
      <c r="A61" s="30" t="s">
        <v>188</v>
      </c>
      <c r="B61" s="55">
        <v>10434</v>
      </c>
      <c r="C61" s="55">
        <v>10393.243</v>
      </c>
      <c r="D61" s="55">
        <v>10255.439</v>
      </c>
      <c r="E61" s="55">
        <v>10200.427</v>
      </c>
      <c r="F61" s="94">
        <v>9586.7960000000003</v>
      </c>
      <c r="G61" s="94">
        <v>9738.0349999999999</v>
      </c>
      <c r="H61" s="94">
        <v>9456.9750000000004</v>
      </c>
      <c r="I61" s="94">
        <v>9266.4419999999991</v>
      </c>
      <c r="J61" s="156">
        <v>9185.8330000000005</v>
      </c>
      <c r="K61" s="156">
        <v>0</v>
      </c>
      <c r="L61" s="156">
        <v>0</v>
      </c>
      <c r="M61" s="156">
        <v>0</v>
      </c>
      <c r="O61" s="156">
        <v>9185.8330000000005</v>
      </c>
      <c r="P61" s="156">
        <v>0</v>
      </c>
      <c r="Q61" s="156">
        <v>0</v>
      </c>
      <c r="R61" s="156">
        <v>0</v>
      </c>
    </row>
    <row r="62" spans="1:18" ht="15">
      <c r="A62" s="30" t="s">
        <v>67</v>
      </c>
      <c r="B62" s="55">
        <v>217.91305296459899</v>
      </c>
      <c r="C62" s="55">
        <v>202.862645238667</v>
      </c>
      <c r="D62" s="55">
        <v>182.126889263919</v>
      </c>
      <c r="E62" s="55">
        <v>179.24354315120999</v>
      </c>
      <c r="F62" s="94">
        <v>172.620328155919</v>
      </c>
      <c r="G62" s="94">
        <v>175.54060648753099</v>
      </c>
      <c r="H62" s="94">
        <v>175.1521695138</v>
      </c>
      <c r="I62" s="94">
        <v>176.509240008695</v>
      </c>
      <c r="J62" s="156">
        <v>167.978232165284</v>
      </c>
      <c r="K62" s="156">
        <v>0</v>
      </c>
      <c r="L62" s="156">
        <v>0</v>
      </c>
      <c r="M62" s="156">
        <v>0</v>
      </c>
      <c r="O62" s="156">
        <v>167.978232165284</v>
      </c>
      <c r="P62" s="156">
        <v>0</v>
      </c>
      <c r="Q62" s="156">
        <v>0</v>
      </c>
      <c r="R62" s="156">
        <v>0</v>
      </c>
    </row>
    <row r="63" spans="1:18" ht="15">
      <c r="A63" s="30" t="s">
        <v>68</v>
      </c>
      <c r="B63" s="55">
        <v>85.929779590163932</v>
      </c>
      <c r="C63" s="55">
        <v>86.483381999999992</v>
      </c>
      <c r="D63" s="55">
        <v>84.963907272315353</v>
      </c>
      <c r="E63" s="55">
        <v>82.069955622234403</v>
      </c>
      <c r="F63" s="94">
        <v>76.761154966044231</v>
      </c>
      <c r="G63" s="94">
        <v>80.067084858327561</v>
      </c>
      <c r="H63" s="94">
        <v>76.614780066848823</v>
      </c>
      <c r="I63" s="94">
        <v>83.852497880272495</v>
      </c>
      <c r="J63" s="156">
        <v>82.55941</v>
      </c>
      <c r="K63" s="156">
        <v>0</v>
      </c>
      <c r="L63" s="156">
        <v>0</v>
      </c>
      <c r="M63" s="156">
        <v>0</v>
      </c>
      <c r="O63" s="156">
        <v>81.680905999999993</v>
      </c>
      <c r="P63" s="156">
        <v>0</v>
      </c>
      <c r="Q63" s="156">
        <v>0</v>
      </c>
      <c r="R63" s="156">
        <v>0</v>
      </c>
    </row>
    <row r="64" spans="1:18" ht="15">
      <c r="A64" s="30" t="s">
        <v>189</v>
      </c>
      <c r="B64" s="55">
        <v>165.84385655737705</v>
      </c>
      <c r="C64" s="55">
        <v>170.020106</v>
      </c>
      <c r="D64" s="55">
        <v>165.19327641960473</v>
      </c>
      <c r="E64" s="55">
        <v>157.35061372746097</v>
      </c>
      <c r="F64" s="94">
        <v>149.91965431202556</v>
      </c>
      <c r="G64" s="94">
        <v>153.34713394261692</v>
      </c>
      <c r="H64" s="94">
        <v>144.55947182754923</v>
      </c>
      <c r="I64" s="94">
        <v>152.23953278812945</v>
      </c>
      <c r="J64" s="156">
        <v>151.12265399999998</v>
      </c>
      <c r="K64" s="156">
        <v>0</v>
      </c>
      <c r="L64" s="156">
        <v>0</v>
      </c>
      <c r="M64" s="156">
        <v>0</v>
      </c>
      <c r="O64" s="156">
        <v>147.04958999999999</v>
      </c>
      <c r="P64" s="156">
        <v>0</v>
      </c>
      <c r="Q64" s="156">
        <v>0</v>
      </c>
      <c r="R64" s="156">
        <v>0</v>
      </c>
    </row>
    <row r="65" spans="1:25" ht="15">
      <c r="A65" s="277" t="s">
        <v>188</v>
      </c>
      <c r="B65" s="189">
        <v>71.673388442622951</v>
      </c>
      <c r="C65" s="189">
        <v>70.850208223110826</v>
      </c>
      <c r="D65" s="189">
        <v>69.80491542078525</v>
      </c>
      <c r="E65" s="189">
        <v>66.773490314295287</v>
      </c>
      <c r="F65" s="190">
        <v>60.937941265132757</v>
      </c>
      <c r="G65" s="190">
        <v>62.902712428064909</v>
      </c>
      <c r="H65" s="190">
        <v>59.938310456128889</v>
      </c>
      <c r="I65" s="190">
        <v>65.865630979644081</v>
      </c>
      <c r="J65" s="191">
        <v>63.911165999999994</v>
      </c>
      <c r="K65" s="191">
        <v>0</v>
      </c>
      <c r="L65" s="191">
        <v>0</v>
      </c>
      <c r="M65" s="191">
        <v>0</v>
      </c>
      <c r="O65" s="191">
        <v>63.911165999999994</v>
      </c>
      <c r="P65" s="191">
        <v>0</v>
      </c>
      <c r="Q65" s="191">
        <v>0</v>
      </c>
      <c r="R65" s="191">
        <v>0</v>
      </c>
    </row>
    <row r="66" spans="1:25" ht="15.75">
      <c r="A66" s="263" t="s">
        <v>100</v>
      </c>
      <c r="B66" s="55"/>
      <c r="C66" s="55"/>
      <c r="D66" s="55"/>
      <c r="E66" s="55"/>
      <c r="F66" s="94"/>
      <c r="G66" s="94"/>
      <c r="H66" s="94"/>
      <c r="I66" s="94"/>
      <c r="J66" s="156"/>
      <c r="K66" s="156"/>
      <c r="L66" s="156"/>
      <c r="M66" s="156"/>
      <c r="O66" s="156"/>
      <c r="P66" s="156"/>
      <c r="Q66" s="156"/>
      <c r="R66" s="156"/>
    </row>
    <row r="67" spans="1:25" ht="15">
      <c r="A67" s="30" t="s">
        <v>66</v>
      </c>
      <c r="B67" s="55">
        <v>56284.694000000003</v>
      </c>
      <c r="C67" s="55">
        <v>56908.716999999997</v>
      </c>
      <c r="D67" s="55">
        <v>55015.08</v>
      </c>
      <c r="E67" s="55">
        <v>57953.974000000002</v>
      </c>
      <c r="F67" s="94">
        <v>59867.968000000001</v>
      </c>
      <c r="G67" s="94">
        <v>61580.59</v>
      </c>
      <c r="H67" s="94">
        <v>63883.493999999999</v>
      </c>
      <c r="I67" s="94">
        <v>65329.171000000002</v>
      </c>
      <c r="J67" s="156">
        <v>67457.061000000002</v>
      </c>
      <c r="K67" s="156">
        <v>0</v>
      </c>
      <c r="L67" s="156">
        <v>0</v>
      </c>
      <c r="M67" s="156">
        <v>0</v>
      </c>
      <c r="O67" s="156">
        <v>67457.061000000002</v>
      </c>
      <c r="P67" s="156">
        <v>0</v>
      </c>
      <c r="Q67" s="156">
        <v>0</v>
      </c>
      <c r="R67" s="156">
        <v>0</v>
      </c>
    </row>
    <row r="68" spans="1:25" ht="15">
      <c r="A68" s="30" t="s">
        <v>188</v>
      </c>
      <c r="B68" s="55">
        <v>55537.63</v>
      </c>
      <c r="C68" s="55">
        <v>56140.152000000002</v>
      </c>
      <c r="D68" s="55">
        <v>54227.235999999997</v>
      </c>
      <c r="E68" s="55">
        <v>57120.631999999998</v>
      </c>
      <c r="F68" s="94">
        <v>59002.571000000004</v>
      </c>
      <c r="G68" s="94">
        <v>60685.88</v>
      </c>
      <c r="H68" s="94">
        <v>62959.095999999998</v>
      </c>
      <c r="I68" s="94">
        <v>64332.434000000001</v>
      </c>
      <c r="J68" s="156">
        <v>66416.301999999996</v>
      </c>
      <c r="K68" s="156">
        <v>0</v>
      </c>
      <c r="L68" s="156">
        <v>0</v>
      </c>
      <c r="M68" s="156">
        <v>0</v>
      </c>
      <c r="O68" s="156">
        <v>66416.301999999996</v>
      </c>
      <c r="P68" s="156">
        <v>0</v>
      </c>
      <c r="Q68" s="156">
        <v>0</v>
      </c>
      <c r="R68" s="156">
        <v>0</v>
      </c>
    </row>
    <row r="69" spans="1:25" ht="15">
      <c r="A69" s="30" t="s">
        <v>67</v>
      </c>
      <c r="B69" s="55">
        <v>256.61139234169201</v>
      </c>
      <c r="C69" s="55">
        <v>263.01653347276402</v>
      </c>
      <c r="D69" s="55">
        <v>270.99443789416398</v>
      </c>
      <c r="E69" s="55">
        <v>273.72824527595901</v>
      </c>
      <c r="F69" s="94">
        <v>267.630718327826</v>
      </c>
      <c r="G69" s="94">
        <v>266.25356725477798</v>
      </c>
      <c r="H69" s="94">
        <v>262.61261363233098</v>
      </c>
      <c r="I69" s="94">
        <v>252.84859303177899</v>
      </c>
      <c r="J69" s="156">
        <v>253.39243197994799</v>
      </c>
      <c r="K69" s="156">
        <v>0</v>
      </c>
      <c r="L69" s="156">
        <v>0</v>
      </c>
      <c r="M69" s="156">
        <v>0</v>
      </c>
      <c r="N69" s="129"/>
      <c r="O69" s="156">
        <v>253.39243197994799</v>
      </c>
      <c r="P69" s="156">
        <v>0</v>
      </c>
      <c r="Q69" s="156">
        <v>0</v>
      </c>
      <c r="R69" s="156">
        <v>0</v>
      </c>
      <c r="S69" s="129"/>
      <c r="T69" s="129"/>
      <c r="U69" s="129"/>
      <c r="V69" s="129"/>
      <c r="W69" s="129"/>
      <c r="X69" s="129"/>
      <c r="Y69" s="129"/>
    </row>
    <row r="70" spans="1:25" ht="15">
      <c r="A70" s="30" t="s">
        <v>68</v>
      </c>
      <c r="B70" s="55">
        <v>17.177622969068924</v>
      </c>
      <c r="C70" s="55">
        <v>16.571409599999999</v>
      </c>
      <c r="D70" s="55">
        <v>17.906382000000001</v>
      </c>
      <c r="E70" s="55">
        <v>17.745370048577399</v>
      </c>
      <c r="F70" s="94">
        <v>17.641610422838948</v>
      </c>
      <c r="G70" s="94">
        <v>18.069899400000001</v>
      </c>
      <c r="H70" s="94">
        <v>16.663921676317422</v>
      </c>
      <c r="I70" s="94">
        <v>16.073887460032399</v>
      </c>
      <c r="J70" s="156">
        <v>14.608634720290024</v>
      </c>
      <c r="K70" s="156">
        <v>0</v>
      </c>
      <c r="L70" s="156">
        <v>0</v>
      </c>
      <c r="M70" s="156">
        <v>0</v>
      </c>
      <c r="N70" s="129"/>
      <c r="O70" s="156">
        <v>14.616499999999998</v>
      </c>
      <c r="P70" s="156">
        <v>0</v>
      </c>
      <c r="Q70" s="156">
        <v>0</v>
      </c>
      <c r="R70" s="156">
        <v>0</v>
      </c>
      <c r="S70" s="129"/>
      <c r="T70" s="129"/>
      <c r="U70" s="129"/>
      <c r="V70" s="129"/>
      <c r="W70" s="129"/>
      <c r="X70" s="129"/>
      <c r="Y70" s="129"/>
    </row>
    <row r="71" spans="1:25" ht="15">
      <c r="A71" s="30" t="s">
        <v>189</v>
      </c>
      <c r="B71" s="55">
        <v>56.277521225603792</v>
      </c>
      <c r="C71" s="55">
        <v>53.142679999999999</v>
      </c>
      <c r="D71" s="55">
        <v>51.625519199999999</v>
      </c>
      <c r="E71" s="55">
        <v>51.931959873643443</v>
      </c>
      <c r="F71" s="94">
        <v>46.786508155289233</v>
      </c>
      <c r="G71" s="94">
        <v>48.894623600000003</v>
      </c>
      <c r="H71" s="94">
        <v>42.007405424945858</v>
      </c>
      <c r="I71" s="94">
        <v>39.083747025721422</v>
      </c>
      <c r="J71" s="156">
        <v>35.377676888031431</v>
      </c>
      <c r="K71" s="156">
        <v>0</v>
      </c>
      <c r="L71" s="156">
        <v>0</v>
      </c>
      <c r="M71" s="156">
        <v>0</v>
      </c>
      <c r="N71" s="129"/>
      <c r="O71" s="156">
        <v>35.362499999999997</v>
      </c>
      <c r="P71" s="156">
        <v>0</v>
      </c>
      <c r="Q71" s="156">
        <v>0</v>
      </c>
      <c r="R71" s="156">
        <v>0</v>
      </c>
      <c r="S71" s="129"/>
      <c r="T71" s="129"/>
      <c r="U71" s="129"/>
      <c r="V71" s="129"/>
      <c r="W71" s="129"/>
      <c r="X71" s="129"/>
      <c r="Y71" s="129"/>
    </row>
    <row r="72" spans="1:25" ht="15">
      <c r="A72" s="277" t="s">
        <v>188</v>
      </c>
      <c r="B72" s="189">
        <v>16.630959141754509</v>
      </c>
      <c r="C72" s="189">
        <v>16.049679599999997</v>
      </c>
      <c r="D72" s="189">
        <v>17.398215</v>
      </c>
      <c r="E72" s="189">
        <v>17.220341222889857</v>
      </c>
      <c r="F72" s="190">
        <v>15.931440782059635</v>
      </c>
      <c r="G72" s="190">
        <v>16.33908546</v>
      </c>
      <c r="H72" s="190">
        <v>15.130856480910559</v>
      </c>
      <c r="I72" s="190">
        <v>14.616081684854302</v>
      </c>
      <c r="J72" s="191">
        <v>13.267445807449493</v>
      </c>
      <c r="K72" s="191">
        <v>0</v>
      </c>
      <c r="L72" s="191">
        <v>0</v>
      </c>
      <c r="M72" s="191">
        <v>0</v>
      </c>
      <c r="N72" s="129"/>
      <c r="O72" s="191">
        <v>13.296299999999999</v>
      </c>
      <c r="P72" s="191">
        <v>0</v>
      </c>
      <c r="Q72" s="191">
        <v>0</v>
      </c>
      <c r="R72" s="191">
        <v>0</v>
      </c>
      <c r="S72" s="129"/>
      <c r="T72" s="129"/>
      <c r="U72" s="129"/>
      <c r="V72" s="129"/>
      <c r="W72" s="129"/>
      <c r="X72" s="129"/>
      <c r="Y72" s="129"/>
    </row>
    <row r="73" spans="1:25" ht="15.75">
      <c r="A73" s="263" t="s">
        <v>23</v>
      </c>
      <c r="B73" s="55"/>
      <c r="C73" s="55"/>
      <c r="D73" s="55"/>
      <c r="E73" s="55"/>
      <c r="F73" s="94"/>
      <c r="G73" s="94"/>
      <c r="H73" s="94"/>
      <c r="I73" s="94"/>
      <c r="J73" s="156"/>
      <c r="K73" s="156"/>
      <c r="L73" s="156"/>
      <c r="M73" s="156"/>
      <c r="O73" s="156"/>
      <c r="P73" s="156"/>
      <c r="Q73" s="156"/>
      <c r="R73" s="156"/>
    </row>
    <row r="74" spans="1:25" s="1" customFormat="1" ht="15">
      <c r="A74" s="30" t="s">
        <v>66</v>
      </c>
      <c r="B74" s="55">
        <v>36730.169000000002</v>
      </c>
      <c r="C74" s="55">
        <v>37914.050999999999</v>
      </c>
      <c r="D74" s="55">
        <v>38232.964</v>
      </c>
      <c r="E74" s="55">
        <v>39428.362999999998</v>
      </c>
      <c r="F74" s="94">
        <v>40050.925000000003</v>
      </c>
      <c r="G74" s="94">
        <v>40796.868000000002</v>
      </c>
      <c r="H74" s="94">
        <v>40701</v>
      </c>
      <c r="I74" s="94">
        <v>41624.639999999999</v>
      </c>
      <c r="J74" s="156">
        <v>42647.3</v>
      </c>
      <c r="K74" s="156">
        <v>0</v>
      </c>
      <c r="L74" s="156">
        <v>0</v>
      </c>
      <c r="M74" s="156">
        <v>0</v>
      </c>
      <c r="O74" s="156">
        <v>42647.3</v>
      </c>
      <c r="P74" s="156">
        <v>0</v>
      </c>
      <c r="Q74" s="156">
        <v>0</v>
      </c>
      <c r="R74" s="156">
        <v>0</v>
      </c>
    </row>
    <row r="75" spans="1:25" s="1" customFormat="1" ht="15">
      <c r="A75" s="30" t="s">
        <v>188</v>
      </c>
      <c r="B75" s="55">
        <v>36320.375999999997</v>
      </c>
      <c r="C75" s="55">
        <v>37502.095999999998</v>
      </c>
      <c r="D75" s="55">
        <v>37808.311000000002</v>
      </c>
      <c r="E75" s="55">
        <v>39003.074000000001</v>
      </c>
      <c r="F75" s="94">
        <v>39579.385000000002</v>
      </c>
      <c r="G75" s="94">
        <v>40342.947999999997</v>
      </c>
      <c r="H75" s="94">
        <v>40250</v>
      </c>
      <c r="I75" s="94">
        <v>41167.629999999997</v>
      </c>
      <c r="J75" s="156">
        <v>42378.17</v>
      </c>
      <c r="K75" s="156">
        <v>0</v>
      </c>
      <c r="L75" s="156">
        <v>0</v>
      </c>
      <c r="M75" s="156">
        <v>0</v>
      </c>
      <c r="O75" s="156">
        <v>42378.17</v>
      </c>
      <c r="P75" s="156">
        <v>0</v>
      </c>
      <c r="Q75" s="156">
        <v>0</v>
      </c>
      <c r="R75" s="156">
        <v>0</v>
      </c>
    </row>
    <row r="76" spans="1:25" s="1" customFormat="1" ht="15">
      <c r="A76" s="30" t="s">
        <v>67</v>
      </c>
      <c r="B76" s="55">
        <v>302.150761856987</v>
      </c>
      <c r="C76" s="55">
        <v>289.95376157284102</v>
      </c>
      <c r="D76" s="55">
        <v>279.30429060787401</v>
      </c>
      <c r="E76" s="55">
        <v>284.25510750529202</v>
      </c>
      <c r="F76" s="94">
        <v>294.20434669274601</v>
      </c>
      <c r="G76" s="94">
        <v>284.12123339514801</v>
      </c>
      <c r="H76" s="94">
        <v>266.15583658020103</v>
      </c>
      <c r="I76" s="94">
        <v>264.92189638412799</v>
      </c>
      <c r="J76" s="156">
        <v>262.76242481633</v>
      </c>
      <c r="K76" s="156">
        <v>0</v>
      </c>
      <c r="L76" s="156">
        <v>0</v>
      </c>
      <c r="M76" s="156">
        <v>0</v>
      </c>
      <c r="N76" s="441"/>
      <c r="O76" s="156">
        <v>262.76242481633</v>
      </c>
      <c r="P76" s="156">
        <v>0</v>
      </c>
      <c r="Q76" s="156">
        <v>0</v>
      </c>
      <c r="R76" s="156">
        <v>0</v>
      </c>
      <c r="S76" s="441"/>
      <c r="T76" s="441"/>
      <c r="U76" s="441"/>
      <c r="V76" s="441"/>
      <c r="W76" s="441"/>
      <c r="X76" s="441"/>
      <c r="Y76" s="441"/>
    </row>
    <row r="77" spans="1:25" s="1" customFormat="1" ht="15">
      <c r="A77" s="30" t="s">
        <v>68</v>
      </c>
      <c r="B77" s="55">
        <v>17.00717146819672</v>
      </c>
      <c r="C77" s="55">
        <v>16.705039379999999</v>
      </c>
      <c r="D77" s="55">
        <v>16.400325299999999</v>
      </c>
      <c r="E77" s="55">
        <v>16.435967999999999</v>
      </c>
      <c r="F77" s="94">
        <v>16.271051098698461</v>
      </c>
      <c r="G77" s="94">
        <v>16.7272</v>
      </c>
      <c r="H77" s="94">
        <v>16.108091999999999</v>
      </c>
      <c r="I77" s="94">
        <v>15.310854000000001</v>
      </c>
      <c r="J77" s="156">
        <v>13.607909999999999</v>
      </c>
      <c r="K77" s="156">
        <v>0</v>
      </c>
      <c r="L77" s="156">
        <v>0</v>
      </c>
      <c r="M77" s="156">
        <v>0</v>
      </c>
      <c r="N77" s="441"/>
      <c r="O77" s="156">
        <v>13.629059999999999</v>
      </c>
      <c r="P77" s="156">
        <v>0</v>
      </c>
      <c r="Q77" s="156">
        <v>0</v>
      </c>
      <c r="R77" s="156">
        <v>0</v>
      </c>
      <c r="S77" s="441"/>
      <c r="T77" s="441"/>
      <c r="U77" s="441"/>
      <c r="V77" s="441"/>
      <c r="W77" s="441"/>
      <c r="X77" s="441"/>
      <c r="Y77" s="441"/>
    </row>
    <row r="78" spans="1:25" s="1" customFormat="1" ht="15">
      <c r="A78" s="30" t="s">
        <v>189</v>
      </c>
      <c r="B78" s="55">
        <v>44.335297097704917</v>
      </c>
      <c r="C78" s="55">
        <v>46.787849909999998</v>
      </c>
      <c r="D78" s="55">
        <v>46.891771200000008</v>
      </c>
      <c r="E78" s="55">
        <v>45.033048000000001</v>
      </c>
      <c r="F78" s="94">
        <v>41.014329185275386</v>
      </c>
      <c r="G78" s="94">
        <v>46.450378799999996</v>
      </c>
      <c r="H78" s="94">
        <v>41.842331999999999</v>
      </c>
      <c r="I78" s="94">
        <v>43.956770000000006</v>
      </c>
      <c r="J78" s="156">
        <v>68.944769999999991</v>
      </c>
      <c r="K78" s="156">
        <v>0</v>
      </c>
      <c r="L78" s="156">
        <v>0</v>
      </c>
      <c r="M78" s="156">
        <v>0</v>
      </c>
      <c r="N78" s="441"/>
      <c r="O78" s="156">
        <v>68.944769999999991</v>
      </c>
      <c r="P78" s="156">
        <v>0</v>
      </c>
      <c r="Q78" s="156">
        <v>0</v>
      </c>
      <c r="R78" s="156">
        <v>0</v>
      </c>
      <c r="S78" s="441"/>
      <c r="T78" s="441"/>
      <c r="U78" s="441"/>
      <c r="V78" s="441"/>
      <c r="W78" s="441"/>
      <c r="X78" s="441"/>
      <c r="Y78" s="441"/>
    </row>
    <row r="79" spans="1:25" s="1" customFormat="1" ht="15">
      <c r="A79" s="277" t="s">
        <v>188</v>
      </c>
      <c r="B79" s="189">
        <v>16.689622319999998</v>
      </c>
      <c r="C79" s="189">
        <v>16.369572359999999</v>
      </c>
      <c r="D79" s="189">
        <v>16.06268085</v>
      </c>
      <c r="E79" s="189">
        <v>16.116216000000001</v>
      </c>
      <c r="F79" s="190">
        <v>15.991272149513845</v>
      </c>
      <c r="G79" s="190">
        <v>16.40432444</v>
      </c>
      <c r="H79" s="190">
        <v>15.820055999999999</v>
      </c>
      <c r="I79" s="190">
        <v>14.989481000000001</v>
      </c>
      <c r="J79" s="191">
        <v>13.270919999999998</v>
      </c>
      <c r="K79" s="191">
        <v>0</v>
      </c>
      <c r="L79" s="191">
        <v>0</v>
      </c>
      <c r="M79" s="191">
        <v>0</v>
      </c>
      <c r="N79" s="441"/>
      <c r="O79" s="191">
        <v>13.292069999999999</v>
      </c>
      <c r="P79" s="191">
        <v>0</v>
      </c>
      <c r="Q79" s="191">
        <v>0</v>
      </c>
      <c r="R79" s="191">
        <v>0</v>
      </c>
      <c r="S79" s="441"/>
      <c r="T79" s="441"/>
      <c r="U79" s="441"/>
      <c r="V79" s="441"/>
      <c r="W79" s="441"/>
      <c r="X79" s="441"/>
      <c r="Y79" s="441"/>
    </row>
    <row r="80" spans="1:25" s="1" customFormat="1" ht="15.75">
      <c r="A80" s="263" t="s">
        <v>165</v>
      </c>
      <c r="B80" s="55"/>
      <c r="C80" s="55"/>
      <c r="D80" s="55"/>
      <c r="E80" s="55"/>
      <c r="F80" s="94"/>
      <c r="G80" s="94"/>
      <c r="H80" s="94"/>
      <c r="I80" s="94"/>
      <c r="J80" s="156"/>
      <c r="K80" s="156"/>
      <c r="L80" s="156"/>
      <c r="M80" s="156"/>
      <c r="O80" s="156"/>
      <c r="P80" s="156"/>
      <c r="Q80" s="156"/>
      <c r="R80" s="156"/>
    </row>
    <row r="81" spans="1:18" s="1" customFormat="1" ht="15">
      <c r="A81" s="30" t="s">
        <v>66</v>
      </c>
      <c r="B81" s="55">
        <v>15469.316999999999</v>
      </c>
      <c r="C81" s="55">
        <v>16889.28</v>
      </c>
      <c r="D81" s="55">
        <v>17816</v>
      </c>
      <c r="E81" s="55">
        <v>18255</v>
      </c>
      <c r="F81" s="94">
        <v>18798</v>
      </c>
      <c r="G81" s="94">
        <v>18757</v>
      </c>
      <c r="H81" s="94">
        <v>19097.599999999999</v>
      </c>
      <c r="I81" s="94">
        <v>19474</v>
      </c>
      <c r="J81" s="156">
        <v>18936</v>
      </c>
      <c r="K81" s="156">
        <v>0</v>
      </c>
      <c r="L81" s="156">
        <v>0</v>
      </c>
      <c r="M81" s="156">
        <v>0</v>
      </c>
      <c r="O81" s="156">
        <v>18936</v>
      </c>
      <c r="P81" s="156">
        <v>0</v>
      </c>
      <c r="Q81" s="156">
        <v>0</v>
      </c>
      <c r="R81" s="156">
        <v>0</v>
      </c>
    </row>
    <row r="82" spans="1:18" s="1" customFormat="1" ht="15">
      <c r="A82" s="30" t="s">
        <v>188</v>
      </c>
      <c r="B82" s="55">
        <v>15466.578</v>
      </c>
      <c r="C82" s="55">
        <v>16887</v>
      </c>
      <c r="D82" s="55">
        <v>17809</v>
      </c>
      <c r="E82" s="55">
        <v>18248</v>
      </c>
      <c r="F82" s="94">
        <v>18791</v>
      </c>
      <c r="G82" s="94">
        <v>18751</v>
      </c>
      <c r="H82" s="94">
        <v>19067</v>
      </c>
      <c r="I82" s="94">
        <v>19441</v>
      </c>
      <c r="J82" s="156">
        <v>18901</v>
      </c>
      <c r="K82" s="156">
        <v>0</v>
      </c>
      <c r="L82" s="156">
        <v>0</v>
      </c>
      <c r="M82" s="156">
        <v>0</v>
      </c>
      <c r="O82" s="156">
        <v>18901</v>
      </c>
      <c r="P82" s="156">
        <v>0</v>
      </c>
      <c r="Q82" s="156">
        <v>0</v>
      </c>
      <c r="R82" s="156">
        <v>0</v>
      </c>
    </row>
    <row r="83" spans="1:18" s="1" customFormat="1" ht="15">
      <c r="A83" s="30" t="s">
        <v>67</v>
      </c>
      <c r="B83" s="55">
        <v>231.558639602661</v>
      </c>
      <c r="C83" s="55">
        <v>143.03816306149</v>
      </c>
      <c r="D83" s="55">
        <v>133.02304463090601</v>
      </c>
      <c r="E83" s="55">
        <v>128.46188256727399</v>
      </c>
      <c r="F83" s="94">
        <v>123.610220468031</v>
      </c>
      <c r="G83" s="94">
        <v>112.700983124939</v>
      </c>
      <c r="H83" s="94">
        <v>103.817079481468</v>
      </c>
      <c r="I83" s="94">
        <v>106.97273488948601</v>
      </c>
      <c r="J83" s="156">
        <v>112.23094365951501</v>
      </c>
      <c r="K83" s="156">
        <v>0</v>
      </c>
      <c r="L83" s="156">
        <v>0</v>
      </c>
      <c r="M83" s="156">
        <v>0</v>
      </c>
      <c r="O83" s="156">
        <v>112.23094365951501</v>
      </c>
      <c r="P83" s="156">
        <v>0</v>
      </c>
      <c r="Q83" s="156">
        <v>0</v>
      </c>
      <c r="R83" s="156">
        <v>0</v>
      </c>
    </row>
    <row r="84" spans="1:18" s="1" customFormat="1" ht="15">
      <c r="A84" s="277" t="s">
        <v>68</v>
      </c>
      <c r="B84" s="189">
        <v>38.705531999999998</v>
      </c>
      <c r="C84" s="189">
        <v>36.672019999999996</v>
      </c>
      <c r="D84" s="189">
        <v>32.850900000000003</v>
      </c>
      <c r="E84" s="189">
        <v>31.726800000000001</v>
      </c>
      <c r="F84" s="190">
        <v>31.093</v>
      </c>
      <c r="G84" s="190">
        <v>30.243600000000001</v>
      </c>
      <c r="H84" s="190">
        <v>27.155019999999997</v>
      </c>
      <c r="I84" s="190">
        <v>27.246000000000002</v>
      </c>
      <c r="J84" s="191">
        <v>26.604599999999998</v>
      </c>
      <c r="K84" s="191">
        <v>0</v>
      </c>
      <c r="L84" s="191">
        <v>0</v>
      </c>
      <c r="M84" s="191">
        <v>0</v>
      </c>
      <c r="O84" s="191">
        <v>26.604599999999998</v>
      </c>
      <c r="P84" s="191">
        <v>0</v>
      </c>
      <c r="Q84" s="191">
        <v>0</v>
      </c>
      <c r="R84" s="191">
        <v>0</v>
      </c>
    </row>
    <row r="85" spans="1:18" ht="15.75">
      <c r="A85" s="263" t="s">
        <v>71</v>
      </c>
      <c r="B85" s="55"/>
      <c r="C85" s="55"/>
      <c r="D85" s="55"/>
      <c r="E85" s="55"/>
      <c r="F85" s="94"/>
      <c r="G85" s="94"/>
      <c r="H85" s="94"/>
      <c r="I85" s="94"/>
      <c r="J85" s="156"/>
      <c r="K85" s="156"/>
      <c r="L85" s="156"/>
      <c r="M85" s="156"/>
      <c r="O85" s="156"/>
      <c r="P85" s="156"/>
      <c r="Q85" s="156"/>
      <c r="R85" s="156"/>
    </row>
    <row r="86" spans="1:18" ht="15">
      <c r="A86" s="272" t="s">
        <v>187</v>
      </c>
      <c r="B86" s="55"/>
      <c r="C86" s="55"/>
      <c r="D86" s="55"/>
      <c r="E86" s="55"/>
      <c r="F86" s="94"/>
      <c r="G86" s="94"/>
      <c r="H86" s="94"/>
      <c r="I86" s="94"/>
      <c r="J86" s="156"/>
      <c r="K86" s="156"/>
      <c r="L86" s="156"/>
      <c r="M86" s="156"/>
      <c r="O86" s="156"/>
      <c r="P86" s="156"/>
      <c r="Q86" s="156"/>
      <c r="R86" s="156"/>
    </row>
    <row r="87" spans="1:18" ht="15">
      <c r="A87" s="37" t="s">
        <v>190</v>
      </c>
      <c r="B87" s="57">
        <v>877.60299999999995</v>
      </c>
      <c r="C87" s="57">
        <v>870.36699999999996</v>
      </c>
      <c r="D87" s="57">
        <v>864.83299999999997</v>
      </c>
      <c r="E87" s="57">
        <v>862.17899999999997</v>
      </c>
      <c r="F87" s="95">
        <v>855.31</v>
      </c>
      <c r="G87" s="95">
        <v>851.00300000000004</v>
      </c>
      <c r="H87" s="95">
        <v>843.46400000000006</v>
      </c>
      <c r="I87" s="95">
        <v>837.50300000000004</v>
      </c>
      <c r="J87" s="169">
        <v>822.798</v>
      </c>
      <c r="K87" s="169">
        <v>0</v>
      </c>
      <c r="L87" s="169">
        <v>0</v>
      </c>
      <c r="M87" s="169">
        <v>0</v>
      </c>
      <c r="O87" s="169">
        <v>822.798</v>
      </c>
      <c r="P87" s="169">
        <v>0</v>
      </c>
      <c r="Q87" s="169">
        <v>0</v>
      </c>
      <c r="R87" s="169">
        <v>0</v>
      </c>
    </row>
    <row r="88" spans="1:18" ht="15.75">
      <c r="A88" s="263" t="s">
        <v>27</v>
      </c>
      <c r="B88" s="55"/>
      <c r="C88" s="55"/>
      <c r="D88" s="55"/>
      <c r="E88" s="55"/>
      <c r="F88" s="94"/>
      <c r="G88" s="94"/>
      <c r="H88" s="94"/>
      <c r="I88" s="94"/>
      <c r="J88" s="156"/>
      <c r="K88" s="156"/>
      <c r="L88" s="156"/>
      <c r="M88" s="156"/>
      <c r="O88" s="156"/>
      <c r="P88" s="156"/>
      <c r="Q88" s="156"/>
      <c r="R88" s="156"/>
    </row>
    <row r="89" spans="1:18" ht="15.75">
      <c r="A89" s="274" t="s">
        <v>143</v>
      </c>
      <c r="B89" s="61">
        <v>153773.85399999999</v>
      </c>
      <c r="C89" s="61">
        <v>156450.54800000001</v>
      </c>
      <c r="D89" s="61">
        <v>155582.128</v>
      </c>
      <c r="E89" s="61">
        <v>159927.78400000001</v>
      </c>
      <c r="F89" s="97">
        <v>162306.867</v>
      </c>
      <c r="G89" s="97">
        <v>164277.43899999998</v>
      </c>
      <c r="H89" s="97">
        <v>166148.53700000001</v>
      </c>
      <c r="I89" s="97">
        <v>168326.96799999999</v>
      </c>
      <c r="J89" s="173">
        <v>170055.61200000002</v>
      </c>
      <c r="K89" s="173">
        <v>0</v>
      </c>
      <c r="L89" s="173">
        <v>0</v>
      </c>
      <c r="M89" s="173">
        <v>0</v>
      </c>
      <c r="O89" s="173">
        <v>170055.61200000002</v>
      </c>
      <c r="P89" s="173">
        <v>0</v>
      </c>
      <c r="Q89" s="173">
        <v>0</v>
      </c>
      <c r="R89" s="173">
        <v>0</v>
      </c>
    </row>
    <row r="90" spans="1:18" ht="15">
      <c r="A90" s="272" t="s">
        <v>194</v>
      </c>
      <c r="B90" s="55">
        <v>25628.799999999999</v>
      </c>
      <c r="C90" s="55">
        <v>25042.93</v>
      </c>
      <c r="D90" s="55">
        <v>24102.99</v>
      </c>
      <c r="E90" s="55">
        <v>23843.4</v>
      </c>
      <c r="F90" s="94">
        <v>23223.85</v>
      </c>
      <c r="G90" s="94">
        <v>22808.228092891699</v>
      </c>
      <c r="H90" s="94">
        <v>22462.6883500697</v>
      </c>
      <c r="I90" s="94">
        <v>21827.850898147601</v>
      </c>
      <c r="J90" s="167">
        <v>21094.702619181298</v>
      </c>
      <c r="K90" s="167">
        <v>0</v>
      </c>
      <c r="L90" s="167">
        <v>0</v>
      </c>
      <c r="M90" s="156">
        <v>0</v>
      </c>
      <c r="O90" s="167">
        <v>21094.702619181298</v>
      </c>
      <c r="P90" s="167">
        <v>0</v>
      </c>
      <c r="Q90" s="167">
        <v>0</v>
      </c>
      <c r="R90" s="156">
        <v>0</v>
      </c>
    </row>
    <row r="91" spans="1:18" ht="15">
      <c r="A91" s="37" t="s">
        <v>191</v>
      </c>
      <c r="B91" s="57">
        <v>19923.5</v>
      </c>
      <c r="C91" s="57">
        <v>19394.5</v>
      </c>
      <c r="D91" s="57">
        <v>18412.669999999998</v>
      </c>
      <c r="E91" s="57">
        <v>18219.02</v>
      </c>
      <c r="F91" s="95">
        <v>17638.490000000002</v>
      </c>
      <c r="G91" s="95">
        <v>17472.058092891701</v>
      </c>
      <c r="H91" s="95">
        <v>16848.638350069701</v>
      </c>
      <c r="I91" s="95">
        <v>16644.300898147601</v>
      </c>
      <c r="J91" s="169">
        <v>16135.6826191813</v>
      </c>
      <c r="K91" s="169">
        <v>0</v>
      </c>
      <c r="L91" s="169">
        <v>0</v>
      </c>
      <c r="M91" s="169">
        <v>0</v>
      </c>
      <c r="O91" s="169">
        <v>16135.6826191813</v>
      </c>
      <c r="P91" s="169">
        <v>0</v>
      </c>
      <c r="Q91" s="169">
        <v>0</v>
      </c>
      <c r="R91" s="169">
        <v>0</v>
      </c>
    </row>
    <row r="92" spans="1:18" ht="15">
      <c r="A92" s="272"/>
      <c r="B92" s="55"/>
      <c r="C92" s="55"/>
      <c r="D92" s="55"/>
      <c r="E92" s="55"/>
      <c r="F92" s="94"/>
      <c r="G92" s="94"/>
      <c r="H92" s="94"/>
      <c r="I92" s="94"/>
      <c r="J92" s="156"/>
      <c r="K92" s="156"/>
      <c r="L92" s="156"/>
      <c r="M92" s="156"/>
      <c r="O92" s="156"/>
      <c r="P92" s="156"/>
      <c r="Q92" s="156"/>
      <c r="R92" s="156"/>
    </row>
    <row r="93" spans="1:18" ht="15">
      <c r="A93" s="30" t="s">
        <v>144</v>
      </c>
      <c r="B93" s="55"/>
      <c r="C93" s="55"/>
      <c r="D93" s="55"/>
      <c r="E93" s="55"/>
      <c r="F93" s="94"/>
      <c r="G93" s="94"/>
      <c r="H93" s="94"/>
      <c r="I93" s="94"/>
      <c r="J93" s="156"/>
      <c r="K93" s="156"/>
      <c r="L93" s="156"/>
      <c r="M93" s="156"/>
      <c r="O93" s="156"/>
      <c r="P93" s="156"/>
      <c r="Q93" s="156"/>
      <c r="R93" s="156"/>
    </row>
    <row r="94" spans="1:18" ht="15">
      <c r="A94" s="272" t="s">
        <v>37</v>
      </c>
      <c r="B94" s="55">
        <v>4102.8999999999996</v>
      </c>
      <c r="C94" s="55">
        <v>4105.13</v>
      </c>
      <c r="D94" s="55">
        <v>4066.22</v>
      </c>
      <c r="E94" s="55">
        <v>4003.68</v>
      </c>
      <c r="F94" s="94">
        <v>3926.66</v>
      </c>
      <c r="G94" s="94">
        <v>3804.47</v>
      </c>
      <c r="H94" s="94">
        <v>3915.35</v>
      </c>
      <c r="I94" s="94">
        <v>3753.15</v>
      </c>
      <c r="J94" s="156">
        <v>3583.92</v>
      </c>
      <c r="K94" s="156">
        <v>0</v>
      </c>
      <c r="L94" s="156">
        <v>0</v>
      </c>
      <c r="M94" s="156">
        <v>0</v>
      </c>
      <c r="O94" s="156">
        <v>3583.92</v>
      </c>
      <c r="P94" s="156">
        <v>0</v>
      </c>
      <c r="Q94" s="156">
        <v>0</v>
      </c>
      <c r="R94" s="156">
        <v>0</v>
      </c>
    </row>
    <row r="95" spans="1:18" ht="15">
      <c r="A95" s="272" t="s">
        <v>20</v>
      </c>
      <c r="B95" s="55">
        <v>1736</v>
      </c>
      <c r="C95" s="55">
        <v>1724</v>
      </c>
      <c r="D95" s="55">
        <v>1738</v>
      </c>
      <c r="E95" s="55">
        <v>1576</v>
      </c>
      <c r="F95" s="94">
        <v>1581</v>
      </c>
      <c r="G95" s="94">
        <v>1679</v>
      </c>
      <c r="H95" s="94">
        <v>1648</v>
      </c>
      <c r="I95" s="94">
        <v>1656</v>
      </c>
      <c r="J95" s="156">
        <v>1635</v>
      </c>
      <c r="K95" s="156">
        <v>0</v>
      </c>
      <c r="L95" s="156">
        <v>0</v>
      </c>
      <c r="M95" s="156">
        <v>0</v>
      </c>
      <c r="O95" s="156">
        <v>1635</v>
      </c>
      <c r="P95" s="156">
        <v>0</v>
      </c>
      <c r="Q95" s="156">
        <v>0</v>
      </c>
      <c r="R95" s="156">
        <v>0</v>
      </c>
    </row>
    <row r="96" spans="1:18" ht="15">
      <c r="A96" s="272" t="s">
        <v>10</v>
      </c>
      <c r="B96" s="55">
        <v>1933</v>
      </c>
      <c r="C96" s="55">
        <v>1868</v>
      </c>
      <c r="D96" s="55">
        <v>1670</v>
      </c>
      <c r="E96" s="55">
        <v>1611</v>
      </c>
      <c r="F96" s="94">
        <v>1579</v>
      </c>
      <c r="G96" s="94">
        <v>1578.26809289174</v>
      </c>
      <c r="H96" s="94">
        <v>1505.63835006965</v>
      </c>
      <c r="I96" s="94">
        <v>1425.2008981475699</v>
      </c>
      <c r="J96" s="156">
        <v>1422.4826191812699</v>
      </c>
      <c r="K96" s="156">
        <v>0</v>
      </c>
      <c r="L96" s="156">
        <v>0</v>
      </c>
      <c r="M96" s="156">
        <v>0</v>
      </c>
      <c r="O96" s="156">
        <v>1422.4826191812699</v>
      </c>
      <c r="P96" s="156">
        <v>0</v>
      </c>
      <c r="Q96" s="156">
        <v>0</v>
      </c>
      <c r="R96" s="156">
        <v>0</v>
      </c>
    </row>
    <row r="97" spans="1:18" ht="15">
      <c r="A97" s="272" t="s">
        <v>179</v>
      </c>
      <c r="B97" s="55">
        <v>5542</v>
      </c>
      <c r="C97" s="55">
        <v>5383</v>
      </c>
      <c r="D97" s="55">
        <v>5199</v>
      </c>
      <c r="E97" s="55">
        <v>5052</v>
      </c>
      <c r="F97" s="94">
        <v>4856</v>
      </c>
      <c r="G97" s="94">
        <v>4708</v>
      </c>
      <c r="H97" s="94">
        <v>4537</v>
      </c>
      <c r="I97" s="94">
        <v>4394</v>
      </c>
      <c r="J97" s="156">
        <v>4190</v>
      </c>
      <c r="K97" s="156">
        <v>0</v>
      </c>
      <c r="L97" s="156">
        <v>0</v>
      </c>
      <c r="M97" s="156">
        <v>0</v>
      </c>
      <c r="O97" s="156">
        <v>4190</v>
      </c>
      <c r="P97" s="156">
        <v>0</v>
      </c>
      <c r="Q97" s="156">
        <v>0</v>
      </c>
      <c r="R97" s="156">
        <v>0</v>
      </c>
    </row>
    <row r="98" spans="1:18" ht="15">
      <c r="A98" s="272" t="s">
        <v>181</v>
      </c>
      <c r="B98" s="55">
        <v>2089</v>
      </c>
      <c r="C98" s="55">
        <v>2058</v>
      </c>
      <c r="D98" s="55">
        <v>2033</v>
      </c>
      <c r="E98" s="55">
        <v>2042</v>
      </c>
      <c r="F98" s="94">
        <v>2050</v>
      </c>
      <c r="G98" s="94">
        <v>2057</v>
      </c>
      <c r="H98" s="94">
        <v>2045</v>
      </c>
      <c r="I98" s="94">
        <v>1994</v>
      </c>
      <c r="J98" s="156">
        <v>1960</v>
      </c>
      <c r="K98" s="156">
        <v>0</v>
      </c>
      <c r="L98" s="156">
        <v>0</v>
      </c>
      <c r="M98" s="156">
        <v>0</v>
      </c>
      <c r="O98" s="156">
        <v>1960</v>
      </c>
      <c r="P98" s="156">
        <v>0</v>
      </c>
      <c r="Q98" s="156">
        <v>0</v>
      </c>
      <c r="R98" s="156">
        <v>0</v>
      </c>
    </row>
    <row r="99" spans="1:18" ht="15">
      <c r="A99" s="272" t="s">
        <v>100</v>
      </c>
      <c r="B99" s="55">
        <v>4653</v>
      </c>
      <c r="C99" s="55">
        <v>4251</v>
      </c>
      <c r="D99" s="55">
        <v>3637.67</v>
      </c>
      <c r="E99" s="55">
        <v>3576.02</v>
      </c>
      <c r="F99" s="94">
        <v>3459.49</v>
      </c>
      <c r="G99" s="94">
        <v>3282.69</v>
      </c>
      <c r="H99" s="94">
        <v>3008</v>
      </c>
      <c r="I99" s="94">
        <v>2810</v>
      </c>
      <c r="J99" s="156">
        <v>2661.7</v>
      </c>
      <c r="K99" s="156">
        <v>0</v>
      </c>
      <c r="L99" s="156">
        <v>0</v>
      </c>
      <c r="M99" s="156">
        <v>0</v>
      </c>
      <c r="O99" s="156">
        <v>2661.7</v>
      </c>
      <c r="P99" s="156">
        <v>0</v>
      </c>
      <c r="Q99" s="156">
        <v>0</v>
      </c>
      <c r="R99" s="156">
        <v>0</v>
      </c>
    </row>
    <row r="100" spans="1:18" ht="15">
      <c r="A100" s="272" t="s">
        <v>23</v>
      </c>
      <c r="B100" s="55">
        <v>2485</v>
      </c>
      <c r="C100" s="55">
        <v>2472</v>
      </c>
      <c r="D100" s="55">
        <v>2415</v>
      </c>
      <c r="E100" s="55">
        <v>2401</v>
      </c>
      <c r="F100" s="94">
        <v>2133</v>
      </c>
      <c r="G100" s="94">
        <v>2058</v>
      </c>
      <c r="H100" s="94">
        <v>2050</v>
      </c>
      <c r="I100" s="94">
        <v>2038</v>
      </c>
      <c r="J100" s="156">
        <v>1986</v>
      </c>
      <c r="K100" s="156">
        <v>0</v>
      </c>
      <c r="L100" s="156">
        <v>0</v>
      </c>
      <c r="M100" s="156">
        <v>0</v>
      </c>
      <c r="O100" s="156">
        <v>1986</v>
      </c>
      <c r="P100" s="156">
        <v>0</v>
      </c>
      <c r="Q100" s="156">
        <v>0</v>
      </c>
      <c r="R100" s="156">
        <v>0</v>
      </c>
    </row>
    <row r="101" spans="1:18" ht="15">
      <c r="A101" s="272" t="s">
        <v>165</v>
      </c>
      <c r="B101" s="55">
        <v>554</v>
      </c>
      <c r="C101" s="55">
        <v>609</v>
      </c>
      <c r="D101" s="55">
        <v>626</v>
      </c>
      <c r="E101" s="55">
        <v>648</v>
      </c>
      <c r="F101" s="94">
        <v>727</v>
      </c>
      <c r="G101" s="94">
        <v>734.4</v>
      </c>
      <c r="H101" s="94">
        <v>727.4</v>
      </c>
      <c r="I101" s="94">
        <v>735</v>
      </c>
      <c r="J101" s="156">
        <v>768</v>
      </c>
      <c r="K101" s="156">
        <v>0</v>
      </c>
      <c r="L101" s="156">
        <v>0</v>
      </c>
      <c r="M101" s="156">
        <v>0</v>
      </c>
      <c r="O101" s="156">
        <v>768</v>
      </c>
      <c r="P101" s="156">
        <v>0</v>
      </c>
      <c r="Q101" s="156">
        <v>0</v>
      </c>
      <c r="R101" s="156">
        <v>0</v>
      </c>
    </row>
    <row r="102" spans="1:18" ht="15">
      <c r="A102" s="272" t="s">
        <v>71</v>
      </c>
      <c r="B102" s="55">
        <v>604.6</v>
      </c>
      <c r="C102" s="55">
        <v>604.6</v>
      </c>
      <c r="D102" s="55">
        <v>606.6</v>
      </c>
      <c r="E102" s="55">
        <v>594.6</v>
      </c>
      <c r="F102" s="94">
        <v>571.79999999999995</v>
      </c>
      <c r="G102" s="94">
        <v>556.5</v>
      </c>
      <c r="H102" s="94">
        <v>570.4</v>
      </c>
      <c r="I102" s="94">
        <v>544</v>
      </c>
      <c r="J102" s="156">
        <v>544.5</v>
      </c>
      <c r="K102" s="156">
        <v>0</v>
      </c>
      <c r="L102" s="156">
        <v>0</v>
      </c>
      <c r="M102" s="156">
        <v>0</v>
      </c>
      <c r="O102" s="156">
        <v>544.5</v>
      </c>
      <c r="P102" s="156">
        <v>0</v>
      </c>
      <c r="Q102" s="156">
        <v>0</v>
      </c>
      <c r="R102" s="156">
        <v>0</v>
      </c>
    </row>
    <row r="103" spans="1:18" ht="15">
      <c r="A103" s="273" t="s">
        <v>59</v>
      </c>
      <c r="B103" s="57">
        <v>1929.3</v>
      </c>
      <c r="C103" s="57">
        <v>1968.2</v>
      </c>
      <c r="D103" s="57">
        <v>2111.5</v>
      </c>
      <c r="E103" s="57">
        <v>2339.1</v>
      </c>
      <c r="F103" s="95">
        <v>2339.9</v>
      </c>
      <c r="G103" s="95">
        <v>2349.9</v>
      </c>
      <c r="H103" s="95">
        <v>2455.9</v>
      </c>
      <c r="I103" s="95">
        <v>2478.5</v>
      </c>
      <c r="J103" s="169">
        <v>2343.1</v>
      </c>
      <c r="K103" s="169">
        <v>0</v>
      </c>
      <c r="L103" s="169">
        <v>0</v>
      </c>
      <c r="M103" s="169">
        <v>0</v>
      </c>
      <c r="O103" s="169">
        <v>2343.1</v>
      </c>
      <c r="P103" s="169">
        <v>0</v>
      </c>
      <c r="Q103" s="169">
        <v>0</v>
      </c>
      <c r="R103" s="169">
        <v>0</v>
      </c>
    </row>
    <row r="105" spans="1:18">
      <c r="F105" s="129"/>
      <c r="G105" s="129"/>
      <c r="H105" s="129"/>
      <c r="I105" s="129"/>
      <c r="J105" s="129"/>
      <c r="O105" s="129"/>
    </row>
    <row r="124" spans="2:17">
      <c r="B124" s="129"/>
      <c r="C124" s="129"/>
      <c r="D124" s="129"/>
      <c r="E124" s="129"/>
      <c r="F124" s="129"/>
      <c r="G124" s="129"/>
      <c r="H124" s="129"/>
      <c r="I124" s="129"/>
      <c r="J124" s="129"/>
      <c r="K124" s="129"/>
      <c r="L124" s="129"/>
      <c r="O124" s="129"/>
      <c r="P124" s="129"/>
      <c r="Q124" s="129"/>
    </row>
    <row r="125" spans="2:17">
      <c r="B125" s="129"/>
      <c r="C125" s="129"/>
      <c r="D125" s="129"/>
      <c r="E125" s="129"/>
      <c r="F125" s="129"/>
      <c r="G125" s="129"/>
      <c r="H125" s="129"/>
      <c r="I125" s="129"/>
      <c r="J125" s="129"/>
      <c r="K125" s="129"/>
      <c r="L125" s="129"/>
      <c r="O125" s="129"/>
      <c r="P125" s="129"/>
      <c r="Q125" s="129"/>
    </row>
    <row r="127" spans="2:17">
      <c r="B127" s="129"/>
      <c r="C127" s="129"/>
      <c r="D127" s="129"/>
      <c r="E127" s="129"/>
      <c r="F127" s="129"/>
      <c r="G127" s="129"/>
      <c r="H127" s="129"/>
      <c r="I127" s="129"/>
      <c r="J127" s="129"/>
      <c r="K127" s="129"/>
      <c r="L127" s="129"/>
      <c r="O127" s="129"/>
      <c r="P127" s="129"/>
      <c r="Q127" s="129"/>
    </row>
    <row r="128" spans="2:17">
      <c r="B128" s="129"/>
      <c r="C128" s="129"/>
      <c r="D128" s="129"/>
      <c r="E128" s="129"/>
      <c r="F128" s="129"/>
      <c r="G128" s="129"/>
      <c r="H128" s="129"/>
      <c r="I128" s="129"/>
      <c r="J128" s="129"/>
      <c r="K128" s="129"/>
      <c r="L128" s="129"/>
      <c r="O128" s="129"/>
      <c r="P128" s="129"/>
      <c r="Q128" s="129"/>
    </row>
    <row r="129" spans="2:17">
      <c r="B129" s="129"/>
      <c r="C129" s="129"/>
      <c r="D129" s="129"/>
      <c r="E129" s="129"/>
      <c r="F129" s="129"/>
      <c r="G129" s="129"/>
      <c r="H129" s="129"/>
      <c r="I129" s="129"/>
      <c r="J129" s="129"/>
      <c r="K129" s="129"/>
      <c r="L129" s="129"/>
      <c r="O129" s="129"/>
      <c r="P129" s="129"/>
      <c r="Q129" s="129"/>
    </row>
    <row r="130" spans="2:17">
      <c r="B130" s="129"/>
      <c r="C130" s="129"/>
      <c r="D130" s="129"/>
      <c r="E130" s="129"/>
      <c r="F130" s="129"/>
      <c r="G130" s="129"/>
      <c r="H130" s="129"/>
      <c r="I130" s="129"/>
      <c r="J130" s="129"/>
      <c r="K130" s="129"/>
      <c r="L130" s="129"/>
      <c r="O130" s="129"/>
      <c r="P130" s="129"/>
      <c r="Q130" s="129"/>
    </row>
    <row r="131" spans="2:17">
      <c r="B131" s="129"/>
      <c r="C131" s="129"/>
      <c r="D131" s="129"/>
      <c r="E131" s="129"/>
      <c r="F131" s="129"/>
      <c r="G131" s="129"/>
      <c r="H131" s="129"/>
      <c r="I131" s="129"/>
      <c r="J131" s="129"/>
      <c r="K131" s="129"/>
      <c r="L131" s="129"/>
      <c r="O131" s="129"/>
      <c r="P131" s="129"/>
      <c r="Q131" s="129"/>
    </row>
    <row r="132" spans="2:17">
      <c r="B132" s="129"/>
      <c r="C132" s="129"/>
      <c r="D132" s="129"/>
      <c r="E132" s="129"/>
      <c r="F132" s="129"/>
      <c r="G132" s="129"/>
      <c r="H132" s="129"/>
      <c r="I132" s="129"/>
      <c r="J132" s="129"/>
      <c r="K132" s="129"/>
      <c r="L132" s="129"/>
      <c r="O132" s="129"/>
      <c r="P132" s="129"/>
      <c r="Q132" s="129"/>
    </row>
    <row r="133" spans="2:17">
      <c r="B133" s="129"/>
      <c r="C133" s="129"/>
      <c r="D133" s="129"/>
      <c r="E133" s="129"/>
      <c r="F133" s="129"/>
      <c r="G133" s="129"/>
      <c r="H133" s="129"/>
      <c r="I133" s="129"/>
      <c r="J133" s="129"/>
      <c r="K133" s="129"/>
      <c r="L133" s="129"/>
      <c r="O133" s="129"/>
      <c r="P133" s="129"/>
      <c r="Q133" s="129"/>
    </row>
    <row r="134" spans="2:17">
      <c r="B134" s="129"/>
      <c r="C134" s="129"/>
      <c r="D134" s="129"/>
      <c r="E134" s="129"/>
      <c r="F134" s="129"/>
      <c r="G134" s="129"/>
      <c r="H134" s="129"/>
      <c r="I134" s="129"/>
      <c r="J134" s="129"/>
      <c r="K134" s="129"/>
      <c r="L134" s="129"/>
      <c r="O134" s="129"/>
      <c r="P134" s="129"/>
      <c r="Q134" s="129"/>
    </row>
    <row r="135" spans="2:17">
      <c r="B135" s="129"/>
      <c r="C135" s="129"/>
      <c r="D135" s="129"/>
      <c r="E135" s="129"/>
      <c r="F135" s="129"/>
      <c r="G135" s="129"/>
      <c r="H135" s="129"/>
      <c r="I135" s="129"/>
      <c r="J135" s="129"/>
      <c r="K135" s="129"/>
      <c r="L135" s="129"/>
      <c r="O135" s="129"/>
      <c r="P135" s="129"/>
      <c r="Q135" s="129"/>
    </row>
    <row r="136" spans="2:17">
      <c r="B136" s="129"/>
      <c r="C136" s="129"/>
      <c r="D136" s="129"/>
      <c r="E136" s="129"/>
      <c r="F136" s="129"/>
      <c r="G136" s="129"/>
      <c r="H136" s="129"/>
      <c r="I136" s="129"/>
      <c r="J136" s="129"/>
      <c r="K136" s="129"/>
      <c r="L136" s="129"/>
      <c r="O136" s="129"/>
      <c r="P136" s="129"/>
      <c r="Q136" s="129"/>
    </row>
    <row r="137" spans="2:17">
      <c r="B137" s="129"/>
      <c r="C137" s="129"/>
      <c r="D137" s="129"/>
      <c r="E137" s="129"/>
      <c r="F137" s="129"/>
      <c r="G137" s="129"/>
      <c r="H137" s="129"/>
      <c r="I137" s="129"/>
      <c r="J137" s="129"/>
      <c r="K137" s="129"/>
      <c r="L137" s="129"/>
      <c r="O137" s="129"/>
      <c r="P137" s="129"/>
      <c r="Q137" s="129"/>
    </row>
    <row r="138" spans="2:17">
      <c r="B138" s="129"/>
      <c r="C138" s="129"/>
      <c r="D138" s="129"/>
      <c r="E138" s="129"/>
      <c r="F138" s="129"/>
      <c r="G138" s="129"/>
      <c r="H138" s="129"/>
      <c r="I138" s="129"/>
      <c r="J138" s="129"/>
      <c r="K138" s="129"/>
      <c r="L138" s="129"/>
      <c r="O138" s="129"/>
      <c r="P138" s="129"/>
      <c r="Q138" s="129"/>
    </row>
    <row r="139" spans="2:17">
      <c r="B139" s="129"/>
      <c r="C139" s="129"/>
      <c r="D139" s="129"/>
      <c r="E139" s="129"/>
      <c r="F139" s="129"/>
      <c r="G139" s="129"/>
      <c r="H139" s="129"/>
      <c r="I139" s="129"/>
      <c r="J139" s="129"/>
      <c r="K139" s="129"/>
      <c r="L139" s="129"/>
      <c r="O139" s="129"/>
      <c r="P139" s="129"/>
      <c r="Q139" s="129"/>
    </row>
    <row r="140" spans="2:17">
      <c r="B140" s="129"/>
      <c r="C140" s="129"/>
      <c r="D140" s="129"/>
      <c r="E140" s="129"/>
      <c r="F140" s="129"/>
      <c r="G140" s="129"/>
      <c r="H140" s="129"/>
      <c r="I140" s="129"/>
      <c r="J140" s="129"/>
      <c r="K140" s="129"/>
      <c r="L140" s="129"/>
      <c r="O140" s="129"/>
      <c r="P140" s="129"/>
      <c r="Q140" s="129"/>
    </row>
    <row r="141" spans="2:17">
      <c r="B141" s="129"/>
    </row>
    <row r="142" spans="2:17">
      <c r="B142" s="129"/>
    </row>
    <row r="143" spans="2:17">
      <c r="B143" s="129"/>
    </row>
  </sheetData>
  <mergeCells count="5">
    <mergeCell ref="B4:E4"/>
    <mergeCell ref="F4:I4"/>
    <mergeCell ref="J4:M4"/>
    <mergeCell ref="O4:R4"/>
    <mergeCell ref="O3:R3"/>
  </mergeCells>
  <pageMargins left="0.78740157480314965" right="0.78740157480314965" top="0.73" bottom="0.69" header="0.51181102362204722" footer="0.51181102362204722"/>
  <pageSetup paperSize="8" scale="4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6" enableFormatConditionsCalculation="0">
    <tabColor indexed="39"/>
    <pageSetUpPr fitToPage="1"/>
  </sheetPr>
  <dimension ref="A1:N46"/>
  <sheetViews>
    <sheetView showGridLines="0" view="pageBreakPreview" zoomScale="70" zoomScaleNormal="100" zoomScaleSheetLayoutView="70" workbookViewId="0">
      <pane xSplit="2" topLeftCell="C1" activePane="topRight" state="frozenSplit"/>
      <selection activeCell="R23" sqref="R23"/>
      <selection pane="topRight" activeCell="N18" sqref="N18"/>
    </sheetView>
  </sheetViews>
  <sheetFormatPr defaultColWidth="9.140625" defaultRowHeight="12.75" customHeight="1"/>
  <cols>
    <col min="1" max="1" width="21.42578125" style="11" customWidth="1"/>
    <col min="2" max="2" width="14" style="14" customWidth="1"/>
    <col min="3" max="14" width="11.7109375" style="11" customWidth="1"/>
    <col min="15" max="16384" width="9.140625" style="11"/>
  </cols>
  <sheetData>
    <row r="1" spans="1:14" ht="12" customHeight="1"/>
    <row r="2" spans="1:14" ht="12" customHeight="1" thickBot="1"/>
    <row r="3" spans="1:14" ht="16.5" customHeight="1" thickBot="1">
      <c r="A3" s="326" t="s">
        <v>49</v>
      </c>
      <c r="B3" s="342"/>
      <c r="C3" s="343"/>
      <c r="D3" s="343"/>
      <c r="E3" s="343"/>
      <c r="F3" s="343"/>
      <c r="G3" s="343"/>
      <c r="H3" s="343"/>
      <c r="I3" s="343"/>
      <c r="J3" s="343"/>
      <c r="K3" s="343"/>
      <c r="L3" s="343"/>
      <c r="M3" s="343"/>
      <c r="N3" s="344"/>
    </row>
    <row r="4" spans="1:14" ht="16.5" customHeight="1" thickBot="1">
      <c r="A4" s="345" t="s">
        <v>27</v>
      </c>
      <c r="B4" s="15"/>
      <c r="C4" s="459">
        <v>2016</v>
      </c>
      <c r="D4" s="460"/>
      <c r="E4" s="460"/>
      <c r="F4" s="461"/>
      <c r="G4" s="462">
        <v>2017</v>
      </c>
      <c r="H4" s="463"/>
      <c r="I4" s="463"/>
      <c r="J4" s="464"/>
      <c r="K4" s="465">
        <v>2018</v>
      </c>
      <c r="L4" s="466"/>
      <c r="M4" s="466"/>
      <c r="N4" s="467"/>
    </row>
    <row r="5" spans="1:14" s="12" customFormat="1" ht="16.5" customHeight="1" thickBot="1">
      <c r="A5" s="346"/>
      <c r="B5" s="347"/>
      <c r="C5" s="311" t="s">
        <v>109</v>
      </c>
      <c r="D5" s="311" t="s">
        <v>110</v>
      </c>
      <c r="E5" s="311" t="s">
        <v>111</v>
      </c>
      <c r="F5" s="311" t="s">
        <v>112</v>
      </c>
      <c r="G5" s="313" t="s">
        <v>109</v>
      </c>
      <c r="H5" s="313" t="s">
        <v>110</v>
      </c>
      <c r="I5" s="313" t="s">
        <v>111</v>
      </c>
      <c r="J5" s="313" t="s">
        <v>112</v>
      </c>
      <c r="K5" s="315" t="s">
        <v>109</v>
      </c>
      <c r="L5" s="315" t="s">
        <v>110</v>
      </c>
      <c r="M5" s="315" t="s">
        <v>111</v>
      </c>
      <c r="N5" s="316" t="s">
        <v>112</v>
      </c>
    </row>
    <row r="6" spans="1:14" s="16" customFormat="1" ht="15" customHeight="1">
      <c r="A6" s="194" t="s">
        <v>142</v>
      </c>
      <c r="B6" s="195" t="s">
        <v>22</v>
      </c>
      <c r="C6" s="186">
        <v>9.5264000000000006</v>
      </c>
      <c r="D6" s="186">
        <v>9.4225999999999992</v>
      </c>
      <c r="E6" s="186">
        <v>9.3757999999999999</v>
      </c>
      <c r="F6" s="186">
        <v>9.2888999999999999</v>
      </c>
      <c r="G6" s="187">
        <v>8.9892000000000003</v>
      </c>
      <c r="H6" s="187">
        <v>9.1738</v>
      </c>
      <c r="I6" s="187">
        <v>9.234</v>
      </c>
      <c r="J6" s="187">
        <v>9.3270999999999997</v>
      </c>
      <c r="K6" s="188">
        <v>9.6329999999999991</v>
      </c>
      <c r="L6" s="188"/>
      <c r="M6" s="188"/>
      <c r="N6" s="188"/>
    </row>
    <row r="7" spans="1:14" s="16" customFormat="1" ht="15" customHeight="1">
      <c r="A7" s="194" t="s">
        <v>10</v>
      </c>
      <c r="B7" s="195" t="s">
        <v>11</v>
      </c>
      <c r="C7" s="186">
        <v>1.2768999999999999</v>
      </c>
      <c r="D7" s="186">
        <v>1.2647999999999999</v>
      </c>
      <c r="E7" s="186">
        <v>1.2589999999999999</v>
      </c>
      <c r="F7" s="186">
        <v>1.2476</v>
      </c>
      <c r="G7" s="202">
        <v>1.2090000000000001</v>
      </c>
      <c r="H7" s="202">
        <v>1.2336</v>
      </c>
      <c r="I7" s="187">
        <v>1.2416</v>
      </c>
      <c r="J7" s="187">
        <v>1.2539</v>
      </c>
      <c r="K7" s="188">
        <v>1.2936000000000001</v>
      </c>
      <c r="L7" s="188"/>
      <c r="M7" s="188"/>
      <c r="N7" s="188"/>
    </row>
    <row r="8" spans="1:14" s="16" customFormat="1" ht="15" customHeight="1">
      <c r="A8" s="194" t="s">
        <v>20</v>
      </c>
      <c r="B8" s="195" t="s">
        <v>21</v>
      </c>
      <c r="C8" s="186">
        <v>1.0213000000000001</v>
      </c>
      <c r="D8" s="186">
        <v>1.0129999999999999</v>
      </c>
      <c r="E8" s="186">
        <v>1.0003</v>
      </c>
      <c r="F8" s="186">
        <v>0.98140000000000005</v>
      </c>
      <c r="G8" s="187">
        <v>0.9456</v>
      </c>
      <c r="H8" s="187">
        <v>0.95609999999999995</v>
      </c>
      <c r="I8" s="187">
        <v>0.9637</v>
      </c>
      <c r="J8" s="187">
        <v>0.96799999999999997</v>
      </c>
      <c r="K8" s="188">
        <v>0.96679999999999999</v>
      </c>
      <c r="L8" s="188"/>
      <c r="M8" s="188"/>
      <c r="N8" s="188"/>
    </row>
    <row r="9" spans="1:14" s="13" customFormat="1" ht="15" customHeight="1">
      <c r="A9" s="194" t="s">
        <v>12</v>
      </c>
      <c r="B9" s="195" t="s">
        <v>13</v>
      </c>
      <c r="C9" s="186">
        <v>0.11020000000000001</v>
      </c>
      <c r="D9" s="186">
        <v>0.10780000000000001</v>
      </c>
      <c r="E9" s="186">
        <v>0.1072</v>
      </c>
      <c r="F9" s="186">
        <v>0.1071</v>
      </c>
      <c r="G9" s="187">
        <v>0.10680000000000001</v>
      </c>
      <c r="H9" s="187">
        <v>0.1062</v>
      </c>
      <c r="I9" s="187">
        <v>0.1033</v>
      </c>
      <c r="J9" s="187">
        <v>0.1022</v>
      </c>
      <c r="K9" s="188">
        <v>9.4299999999999995E-2</v>
      </c>
      <c r="L9" s="188"/>
      <c r="M9" s="188"/>
      <c r="N9" s="188"/>
    </row>
    <row r="10" spans="1:14" s="10" customFormat="1" ht="15" customHeight="1">
      <c r="A10" s="194" t="s">
        <v>14</v>
      </c>
      <c r="B10" s="195" t="s">
        <v>15</v>
      </c>
      <c r="C10" s="186">
        <v>3.0499999999999999E-2</v>
      </c>
      <c r="D10" s="186">
        <v>3.0099999999999998E-2</v>
      </c>
      <c r="E10" s="186">
        <v>0.03</v>
      </c>
      <c r="F10" s="186">
        <v>2.98E-2</v>
      </c>
      <c r="G10" s="187">
        <v>2.9100000000000001E-2</v>
      </c>
      <c r="H10" s="187">
        <v>2.9600000000000001E-2</v>
      </c>
      <c r="I10" s="187">
        <v>2.9899999999999999E-2</v>
      </c>
      <c r="J10" s="187">
        <v>3.0200000000000001E-2</v>
      </c>
      <c r="K10" s="188">
        <v>3.1E-2</v>
      </c>
      <c r="L10" s="188"/>
      <c r="M10" s="188"/>
      <c r="N10" s="188"/>
    </row>
    <row r="11" spans="1:14" s="10" customFormat="1" ht="15" customHeight="1">
      <c r="A11" s="194" t="s">
        <v>23</v>
      </c>
      <c r="B11" s="195" t="s">
        <v>24</v>
      </c>
      <c r="C11" s="186">
        <v>8.2600000000000007E-2</v>
      </c>
      <c r="D11" s="186">
        <v>8.0699999999999994E-2</v>
      </c>
      <c r="E11" s="186">
        <v>8.0299999999999996E-2</v>
      </c>
      <c r="F11" s="186">
        <v>8.0199999999999994E-2</v>
      </c>
      <c r="G11" s="187">
        <v>8.0600000000000005E-2</v>
      </c>
      <c r="H11" s="187">
        <v>8.09E-2</v>
      </c>
      <c r="I11" s="187">
        <v>7.9000000000000001E-2</v>
      </c>
      <c r="J11" s="187">
        <v>7.85E-2</v>
      </c>
      <c r="K11" s="188">
        <v>7.0499999999999993E-2</v>
      </c>
      <c r="L11" s="188"/>
      <c r="M11" s="188"/>
      <c r="N11" s="188"/>
    </row>
    <row r="12" spans="1:14" ht="15" customHeight="1">
      <c r="A12" s="194" t="s">
        <v>16</v>
      </c>
      <c r="B12" s="195" t="s">
        <v>17</v>
      </c>
      <c r="C12" s="186">
        <v>2.0602</v>
      </c>
      <c r="D12" s="186">
        <v>2.0604</v>
      </c>
      <c r="E12" s="186">
        <v>2.0579999999999998</v>
      </c>
      <c r="F12" s="186">
        <v>2.0272000000000001</v>
      </c>
      <c r="G12" s="187">
        <v>1.8988</v>
      </c>
      <c r="H12" s="187">
        <v>1.931</v>
      </c>
      <c r="I12" s="187">
        <v>1.909</v>
      </c>
      <c r="J12" s="187">
        <v>1.9221999999999999</v>
      </c>
      <c r="K12" s="188">
        <v>1.9965999999999999</v>
      </c>
      <c r="L12" s="188"/>
      <c r="M12" s="188"/>
      <c r="N12" s="188"/>
    </row>
    <row r="13" spans="1:14" ht="15" customHeight="1">
      <c r="A13" s="194" t="s">
        <v>18</v>
      </c>
      <c r="B13" s="195" t="s">
        <v>19</v>
      </c>
      <c r="C13" s="186">
        <v>0.24249999999999999</v>
      </c>
      <c r="D13" s="186">
        <v>0.23830000000000001</v>
      </c>
      <c r="E13" s="186">
        <v>0.23849999999999999</v>
      </c>
      <c r="F13" s="186">
        <v>0.23810000000000001</v>
      </c>
      <c r="G13" s="187">
        <v>0.2404</v>
      </c>
      <c r="H13" s="187">
        <v>0.24410000000000001</v>
      </c>
      <c r="I13" s="187">
        <v>0.2422</v>
      </c>
      <c r="J13" s="187">
        <v>0.24349999999999999</v>
      </c>
      <c r="K13" s="188">
        <v>0.24829999999999999</v>
      </c>
      <c r="L13" s="188"/>
      <c r="M13" s="188"/>
      <c r="N13" s="188"/>
    </row>
    <row r="14" spans="1:14" ht="15" customHeight="1">
      <c r="A14" s="194" t="s">
        <v>95</v>
      </c>
      <c r="B14" s="195" t="s">
        <v>158</v>
      </c>
      <c r="C14" s="186">
        <v>7.7700000000000005E-2</v>
      </c>
      <c r="D14" s="186">
        <v>7.6700000000000004E-2</v>
      </c>
      <c r="E14" s="186">
        <v>7.6200000000000004E-2</v>
      </c>
      <c r="F14" s="186">
        <v>7.5499999999999998E-2</v>
      </c>
      <c r="G14" s="187">
        <v>7.2599999999999998E-2</v>
      </c>
      <c r="H14" s="187">
        <v>7.4399999999999994E-2</v>
      </c>
      <c r="I14" s="187">
        <v>7.5499999999999998E-2</v>
      </c>
      <c r="J14" s="187">
        <v>7.6700000000000004E-2</v>
      </c>
      <c r="K14" s="188">
        <v>8.1299999999999997E-2</v>
      </c>
      <c r="L14" s="188"/>
      <c r="M14" s="188"/>
      <c r="N14" s="188"/>
    </row>
    <row r="15" spans="1:14" s="9" customFormat="1" ht="15">
      <c r="A15" s="194" t="s">
        <v>162</v>
      </c>
      <c r="B15" s="195" t="s">
        <v>163</v>
      </c>
      <c r="C15" s="186">
        <v>4.8708</v>
      </c>
      <c r="D15" s="186">
        <v>4.8178000000000001</v>
      </c>
      <c r="E15" s="186">
        <v>4.7938999999999998</v>
      </c>
      <c r="F15" s="186">
        <v>4.7493999999999996</v>
      </c>
      <c r="G15" s="187">
        <v>4.5961999999999996</v>
      </c>
      <c r="H15" s="187">
        <v>4.6905999999999999</v>
      </c>
      <c r="I15" s="187">
        <v>4.7213000000000003</v>
      </c>
      <c r="J15" s="187">
        <v>4.7689000000000004</v>
      </c>
      <c r="K15" s="188">
        <v>4.9253999999999998</v>
      </c>
      <c r="L15" s="188"/>
      <c r="M15" s="188"/>
      <c r="N15" s="188"/>
    </row>
    <row r="16" spans="1:14" s="9" customFormat="1" ht="15">
      <c r="A16" s="254" t="s">
        <v>165</v>
      </c>
      <c r="B16" s="255" t="s">
        <v>169</v>
      </c>
      <c r="C16" s="256">
        <v>6.8999999999999999E-3</v>
      </c>
      <c r="D16" s="256">
        <v>6.8999999999999999E-3</v>
      </c>
      <c r="E16" s="256">
        <v>6.8999999999999999E-3</v>
      </c>
      <c r="F16" s="256">
        <v>6.7000000000000002E-3</v>
      </c>
      <c r="G16" s="257">
        <v>6.1999999999999998E-3</v>
      </c>
      <c r="H16" s="257">
        <v>6.1999999999999998E-3</v>
      </c>
      <c r="I16" s="257">
        <v>6.1000000000000004E-3</v>
      </c>
      <c r="J16" s="257">
        <v>6.0000000000000001E-3</v>
      </c>
      <c r="K16" s="258">
        <v>5.7999999999999996E-3</v>
      </c>
      <c r="L16" s="258"/>
      <c r="M16" s="258"/>
      <c r="N16" s="258"/>
    </row>
    <row r="17" spans="2:14" s="9" customFormat="1" ht="12.75" customHeight="1">
      <c r="B17" s="17"/>
      <c r="C17" s="84"/>
      <c r="D17" s="84"/>
      <c r="E17" s="84"/>
      <c r="F17" s="84"/>
      <c r="G17" s="84"/>
      <c r="H17" s="84"/>
      <c r="I17" s="84"/>
      <c r="J17" s="84"/>
    </row>
    <row r="18" spans="2:14" s="9" customFormat="1" ht="12.75" customHeight="1">
      <c r="B18" s="17"/>
      <c r="C18" s="84"/>
      <c r="D18" s="84"/>
      <c r="E18" s="84"/>
      <c r="F18" s="84"/>
      <c r="G18" s="84"/>
      <c r="H18" s="84"/>
      <c r="I18" s="84"/>
      <c r="J18" s="84"/>
    </row>
    <row r="19" spans="2:14" s="9" customFormat="1" ht="12.75" customHeight="1">
      <c r="B19" s="17"/>
      <c r="C19" s="84"/>
      <c r="D19" s="84"/>
      <c r="E19" s="84"/>
      <c r="F19" s="84"/>
      <c r="G19" s="84"/>
      <c r="H19" s="84"/>
      <c r="I19" s="84"/>
      <c r="J19" s="84"/>
      <c r="K19" s="84"/>
      <c r="L19" s="84"/>
      <c r="M19" s="84"/>
      <c r="N19" s="84"/>
    </row>
    <row r="20" spans="2:14" s="9" customFormat="1" ht="12.75" customHeight="1">
      <c r="B20" s="17"/>
      <c r="C20" s="84"/>
      <c r="D20" s="84"/>
      <c r="E20" s="84"/>
      <c r="F20" s="84"/>
      <c r="G20" s="84"/>
      <c r="H20" s="84"/>
      <c r="I20" s="84"/>
      <c r="J20" s="84"/>
      <c r="K20" s="84"/>
      <c r="L20" s="84"/>
      <c r="M20" s="84"/>
      <c r="N20" s="84"/>
    </row>
    <row r="21" spans="2:14" ht="12.75" customHeight="1">
      <c r="C21" s="84"/>
      <c r="D21" s="84"/>
      <c r="E21" s="84"/>
      <c r="F21" s="84"/>
      <c r="G21" s="84"/>
      <c r="H21" s="84"/>
      <c r="I21" s="84"/>
      <c r="J21" s="84"/>
    </row>
    <row r="22" spans="2:14" ht="12.75" customHeight="1">
      <c r="C22" s="84"/>
      <c r="D22" s="84"/>
      <c r="E22" s="84"/>
      <c r="F22" s="84"/>
      <c r="G22" s="84"/>
      <c r="H22" s="84"/>
      <c r="I22" s="84"/>
      <c r="J22" s="84"/>
    </row>
    <row r="23" spans="2:14" ht="12.75" customHeight="1">
      <c r="C23" s="84"/>
      <c r="D23" s="84"/>
      <c r="E23" s="84"/>
      <c r="F23" s="84"/>
      <c r="G23" s="84"/>
      <c r="H23" s="84"/>
      <c r="I23" s="84"/>
      <c r="J23" s="84"/>
    </row>
    <row r="24" spans="2:14" ht="12.75" customHeight="1">
      <c r="C24" s="84"/>
      <c r="D24" s="84"/>
      <c r="E24" s="84"/>
      <c r="F24" s="84"/>
      <c r="G24" s="84"/>
      <c r="H24" s="84"/>
      <c r="I24" s="84"/>
      <c r="J24" s="84"/>
    </row>
    <row r="25" spans="2:14" ht="12.75" customHeight="1">
      <c r="C25" s="84"/>
      <c r="D25" s="84"/>
      <c r="E25" s="84"/>
      <c r="F25" s="84"/>
      <c r="G25" s="84"/>
      <c r="H25" s="84"/>
      <c r="I25" s="84"/>
      <c r="J25" s="84"/>
    </row>
    <row r="26" spans="2:14" ht="12.75" customHeight="1">
      <c r="C26" s="84"/>
      <c r="D26" s="84"/>
      <c r="E26" s="84"/>
      <c r="F26" s="84"/>
      <c r="G26" s="84"/>
      <c r="H26" s="84"/>
      <c r="I26" s="84"/>
      <c r="J26" s="84"/>
    </row>
    <row r="27" spans="2:14" ht="12.75" customHeight="1">
      <c r="C27" s="84"/>
      <c r="D27" s="84"/>
      <c r="E27" s="84"/>
      <c r="F27" s="84"/>
      <c r="G27" s="84"/>
      <c r="H27" s="84"/>
      <c r="I27" s="84"/>
      <c r="J27" s="84"/>
    </row>
    <row r="28" spans="2:14" ht="12.75" customHeight="1">
      <c r="C28" s="84"/>
      <c r="D28" s="84"/>
      <c r="E28" s="84"/>
      <c r="F28" s="84"/>
      <c r="G28" s="84"/>
      <c r="H28" s="84"/>
      <c r="I28" s="84"/>
      <c r="J28" s="84"/>
    </row>
    <row r="29" spans="2:14" ht="12.75" customHeight="1">
      <c r="C29" s="84"/>
      <c r="D29" s="84"/>
      <c r="E29" s="84"/>
      <c r="F29" s="84"/>
      <c r="G29" s="84"/>
      <c r="H29" s="84"/>
      <c r="I29" s="84"/>
      <c r="J29" s="84"/>
    </row>
    <row r="30" spans="2:14" ht="12.75" customHeight="1">
      <c r="C30" s="84"/>
      <c r="D30" s="84"/>
      <c r="E30" s="84"/>
      <c r="F30" s="84"/>
      <c r="G30" s="84"/>
      <c r="H30" s="84"/>
      <c r="I30" s="84"/>
      <c r="J30" s="84"/>
    </row>
    <row r="31" spans="2:14" ht="12.75" customHeight="1">
      <c r="C31" s="84"/>
      <c r="D31" s="84"/>
      <c r="E31" s="84"/>
      <c r="F31" s="84"/>
      <c r="G31" s="84"/>
      <c r="H31" s="84"/>
      <c r="I31" s="84"/>
      <c r="J31" s="84"/>
      <c r="K31" s="84"/>
      <c r="L31" s="84"/>
      <c r="M31" s="84"/>
    </row>
    <row r="32" spans="2:14" ht="12.75" customHeight="1">
      <c r="C32" s="84"/>
      <c r="D32" s="84"/>
      <c r="E32" s="84"/>
      <c r="F32" s="84"/>
      <c r="G32" s="84"/>
      <c r="H32" s="84"/>
      <c r="I32" s="84"/>
      <c r="J32" s="84"/>
      <c r="K32" s="84"/>
      <c r="L32" s="84"/>
      <c r="M32" s="84"/>
    </row>
    <row r="33" spans="3:13" ht="12.75" customHeight="1">
      <c r="C33" s="84"/>
      <c r="D33" s="84"/>
      <c r="E33" s="84"/>
      <c r="F33" s="84"/>
      <c r="G33" s="84"/>
      <c r="H33" s="84"/>
      <c r="I33" s="84"/>
      <c r="J33" s="84"/>
      <c r="K33" s="84"/>
      <c r="L33" s="84"/>
      <c r="M33" s="84"/>
    </row>
    <row r="34" spans="3:13" ht="12.75" customHeight="1">
      <c r="C34" s="84"/>
      <c r="D34" s="84"/>
      <c r="E34" s="84"/>
      <c r="F34" s="84"/>
      <c r="G34" s="84"/>
      <c r="H34" s="84"/>
      <c r="I34" s="84"/>
      <c r="J34" s="84"/>
      <c r="K34" s="84"/>
      <c r="L34" s="84"/>
      <c r="M34" s="84"/>
    </row>
    <row r="35" spans="3:13" ht="12.75" customHeight="1">
      <c r="C35" s="84"/>
      <c r="D35" s="84"/>
      <c r="E35" s="84"/>
      <c r="F35" s="84"/>
      <c r="G35" s="84"/>
      <c r="H35" s="84"/>
      <c r="I35" s="84"/>
      <c r="J35" s="84"/>
      <c r="K35" s="84"/>
      <c r="L35" s="84"/>
      <c r="M35" s="84"/>
    </row>
    <row r="36" spans="3:13" ht="12.75" customHeight="1">
      <c r="C36" s="84"/>
      <c r="D36" s="84"/>
      <c r="E36" s="84"/>
      <c r="F36" s="84"/>
      <c r="G36" s="84"/>
      <c r="H36" s="84"/>
      <c r="I36" s="84"/>
      <c r="J36" s="84"/>
      <c r="K36" s="84"/>
      <c r="L36" s="84"/>
      <c r="M36" s="84"/>
    </row>
    <row r="37" spans="3:13" ht="12.75" customHeight="1">
      <c r="C37" s="84"/>
      <c r="D37" s="84"/>
      <c r="E37" s="84"/>
      <c r="F37" s="84"/>
      <c r="G37" s="84"/>
      <c r="H37" s="84"/>
      <c r="I37" s="84"/>
      <c r="J37" s="84"/>
      <c r="K37" s="84"/>
      <c r="L37" s="84"/>
      <c r="M37" s="84"/>
    </row>
    <row r="38" spans="3:13" ht="12.75" customHeight="1">
      <c r="C38" s="84"/>
      <c r="D38" s="84"/>
      <c r="E38" s="84"/>
      <c r="F38" s="84"/>
      <c r="G38" s="84"/>
      <c r="H38" s="84"/>
      <c r="I38" s="84"/>
      <c r="J38" s="84"/>
      <c r="K38" s="84"/>
      <c r="L38" s="84"/>
      <c r="M38" s="84"/>
    </row>
    <row r="39" spans="3:13" ht="12.75" customHeight="1">
      <c r="C39" s="84"/>
      <c r="D39" s="84"/>
      <c r="E39" s="84"/>
      <c r="F39" s="84"/>
      <c r="G39" s="84"/>
      <c r="H39" s="84"/>
      <c r="I39" s="84"/>
      <c r="J39" s="84"/>
      <c r="K39" s="84"/>
      <c r="L39" s="84"/>
      <c r="M39" s="84"/>
    </row>
    <row r="40" spans="3:13" ht="12.75" customHeight="1">
      <c r="C40" s="84"/>
      <c r="D40" s="84"/>
      <c r="E40" s="84"/>
      <c r="F40" s="84"/>
      <c r="G40" s="84"/>
      <c r="H40" s="84"/>
      <c r="I40" s="84"/>
      <c r="J40" s="84"/>
      <c r="K40" s="84"/>
      <c r="L40" s="84"/>
      <c r="M40" s="84"/>
    </row>
    <row r="41" spans="3:13" ht="12.75" customHeight="1">
      <c r="C41" s="84"/>
      <c r="D41" s="84"/>
      <c r="E41" s="84"/>
      <c r="F41" s="84"/>
      <c r="G41" s="84"/>
      <c r="H41" s="84"/>
      <c r="I41" s="84"/>
      <c r="J41" s="84"/>
      <c r="K41" s="84"/>
      <c r="L41" s="84"/>
      <c r="M41" s="84"/>
    </row>
    <row r="42" spans="3:13" ht="12.75" customHeight="1">
      <c r="C42" s="84"/>
      <c r="D42" s="84"/>
      <c r="E42" s="84"/>
      <c r="F42" s="84"/>
      <c r="G42" s="84"/>
      <c r="H42" s="84"/>
      <c r="I42" s="84"/>
      <c r="J42" s="84"/>
      <c r="K42" s="84"/>
      <c r="L42" s="84"/>
      <c r="M42" s="84"/>
    </row>
    <row r="43" spans="3:13" ht="12.75" customHeight="1">
      <c r="C43" s="84"/>
      <c r="D43" s="84"/>
      <c r="E43" s="84"/>
      <c r="F43" s="84"/>
      <c r="G43" s="84"/>
      <c r="H43" s="84"/>
      <c r="I43" s="84"/>
      <c r="J43" s="84"/>
      <c r="K43" s="84"/>
      <c r="L43" s="84"/>
      <c r="M43" s="84"/>
    </row>
    <row r="44" spans="3:13" ht="12.75" customHeight="1">
      <c r="C44" s="84"/>
      <c r="D44" s="84"/>
      <c r="E44" s="84"/>
      <c r="F44" s="84"/>
      <c r="G44" s="84"/>
      <c r="H44" s="84"/>
      <c r="I44" s="84"/>
      <c r="J44" s="84"/>
      <c r="K44" s="84"/>
      <c r="L44" s="84"/>
      <c r="M44" s="84"/>
    </row>
    <row r="45" spans="3:13" ht="12.75" customHeight="1">
      <c r="C45" s="84"/>
      <c r="D45" s="84"/>
      <c r="E45" s="84"/>
      <c r="F45" s="84"/>
      <c r="G45" s="84"/>
      <c r="H45" s="84"/>
      <c r="I45" s="84"/>
      <c r="J45" s="84"/>
      <c r="K45" s="84"/>
      <c r="L45" s="84"/>
      <c r="M45" s="84"/>
    </row>
    <row r="46" spans="3:13" ht="12.75" customHeight="1">
      <c r="C46" s="84"/>
      <c r="D46" s="84"/>
      <c r="E46" s="84"/>
      <c r="F46" s="84"/>
      <c r="G46" s="84"/>
      <c r="H46" s="84"/>
      <c r="I46" s="84"/>
      <c r="J46" s="84"/>
      <c r="K46" s="84"/>
      <c r="L46" s="84"/>
      <c r="M46" s="84"/>
    </row>
  </sheetData>
  <mergeCells count="3">
    <mergeCell ref="C4:F4"/>
    <mergeCell ref="G4:J4"/>
    <mergeCell ref="K4:N4"/>
  </mergeCells>
  <phoneticPr fontId="0" type="noConversion"/>
  <printOptions gridLines="1"/>
  <pageMargins left="0.70866141732283472" right="0.70866141732283472" top="0.59055118110236227" bottom="0.59055118110236227" header="0.39370078740157483" footer="0.39370078740157483"/>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pageSetUpPr fitToPage="1"/>
  </sheetPr>
  <dimension ref="A2:W54"/>
  <sheetViews>
    <sheetView showGridLines="0" view="pageBreakPreview" zoomScale="70" zoomScaleNormal="100" zoomScaleSheetLayoutView="70" workbookViewId="0">
      <selection activeCell="D31" sqref="D31"/>
    </sheetView>
  </sheetViews>
  <sheetFormatPr defaultColWidth="11.42578125" defaultRowHeight="12.75"/>
  <cols>
    <col min="1" max="1" width="76.7109375" style="203" customWidth="1"/>
    <col min="2" max="13" width="9.7109375" style="203" customWidth="1"/>
    <col min="14" max="14" width="2.7109375" style="203" customWidth="1"/>
    <col min="15" max="18" width="9.7109375" style="203" customWidth="1"/>
    <col min="19" max="16384" width="11.42578125" style="203"/>
  </cols>
  <sheetData>
    <row r="2" spans="1:23" ht="13.5" thickBot="1"/>
    <row r="3" spans="1:23" ht="16.5" thickBot="1">
      <c r="A3" s="289" t="s">
        <v>10</v>
      </c>
      <c r="B3" s="290"/>
      <c r="C3" s="290"/>
      <c r="D3" s="290"/>
      <c r="E3" s="290"/>
      <c r="F3" s="290"/>
      <c r="G3" s="290"/>
      <c r="H3" s="290"/>
      <c r="I3" s="290"/>
      <c r="J3" s="290"/>
      <c r="K3" s="290"/>
      <c r="L3" s="290"/>
      <c r="M3" s="291"/>
      <c r="O3" s="456" t="s">
        <v>288</v>
      </c>
      <c r="P3" s="456"/>
      <c r="Q3" s="456"/>
      <c r="R3" s="457"/>
    </row>
    <row r="4" spans="1:23" ht="15.75" customHeight="1" thickBot="1">
      <c r="A4" s="292"/>
      <c r="B4" s="459">
        <v>2016</v>
      </c>
      <c r="C4" s="460"/>
      <c r="D4" s="460"/>
      <c r="E4" s="461"/>
      <c r="F4" s="462">
        <v>2017</v>
      </c>
      <c r="G4" s="463"/>
      <c r="H4" s="463"/>
      <c r="I4" s="464"/>
      <c r="J4" s="465">
        <v>2018</v>
      </c>
      <c r="K4" s="466"/>
      <c r="L4" s="466"/>
      <c r="M4" s="467"/>
      <c r="O4" s="465">
        <v>2018</v>
      </c>
      <c r="P4" s="466"/>
      <c r="Q4" s="466"/>
      <c r="R4" s="467"/>
    </row>
    <row r="5" spans="1:23" ht="15.75" customHeight="1" thickBot="1">
      <c r="A5" s="293" t="s">
        <v>115</v>
      </c>
      <c r="B5" s="294" t="s">
        <v>109</v>
      </c>
      <c r="C5" s="294" t="s">
        <v>110</v>
      </c>
      <c r="D5" s="294" t="s">
        <v>111</v>
      </c>
      <c r="E5" s="295" t="s">
        <v>112</v>
      </c>
      <c r="F5" s="296" t="s">
        <v>109</v>
      </c>
      <c r="G5" s="296" t="s">
        <v>110</v>
      </c>
      <c r="H5" s="296" t="s">
        <v>111</v>
      </c>
      <c r="I5" s="297" t="s">
        <v>112</v>
      </c>
      <c r="J5" s="298" t="s">
        <v>109</v>
      </c>
      <c r="K5" s="298" t="s">
        <v>110</v>
      </c>
      <c r="L5" s="298" t="s">
        <v>111</v>
      </c>
      <c r="M5" s="299" t="s">
        <v>112</v>
      </c>
      <c r="N5" s="196"/>
      <c r="O5" s="298" t="s">
        <v>109</v>
      </c>
      <c r="P5" s="298" t="s">
        <v>110</v>
      </c>
      <c r="Q5" s="298" t="s">
        <v>111</v>
      </c>
      <c r="R5" s="299" t="s">
        <v>112</v>
      </c>
    </row>
    <row r="6" spans="1:23" ht="15.75" customHeight="1">
      <c r="A6" s="30" t="s">
        <v>45</v>
      </c>
      <c r="B6" s="22">
        <v>771.20869243562299</v>
      </c>
      <c r="C6" s="22">
        <v>724.9199734461771</v>
      </c>
      <c r="D6" s="22">
        <v>711.03757620679039</v>
      </c>
      <c r="E6" s="22">
        <v>700.01358593457962</v>
      </c>
      <c r="F6" s="85">
        <v>694.77539194703604</v>
      </c>
      <c r="G6" s="85">
        <v>729.20599122377394</v>
      </c>
      <c r="H6" s="85">
        <v>736.27618560148017</v>
      </c>
      <c r="I6" s="85">
        <v>742.90358071710989</v>
      </c>
      <c r="J6" s="151">
        <v>752.611415924114</v>
      </c>
      <c r="K6" s="151">
        <v>0</v>
      </c>
      <c r="L6" s="151">
        <v>0</v>
      </c>
      <c r="M6" s="151">
        <v>0</v>
      </c>
      <c r="O6" s="151">
        <v>739.92969422531996</v>
      </c>
      <c r="P6" s="151">
        <v>0</v>
      </c>
      <c r="Q6" s="151">
        <v>0</v>
      </c>
      <c r="R6" s="151">
        <v>0</v>
      </c>
      <c r="S6" s="129"/>
      <c r="T6" s="129"/>
      <c r="U6" s="129"/>
      <c r="V6" s="129"/>
      <c r="W6" s="129"/>
    </row>
    <row r="7" spans="1:23" ht="15.75" customHeight="1">
      <c r="A7" s="30" t="s">
        <v>61</v>
      </c>
      <c r="B7" s="22">
        <v>42.612839661444994</v>
      </c>
      <c r="C7" s="22">
        <v>68.941964324996007</v>
      </c>
      <c r="D7" s="22">
        <v>63.667359133912001</v>
      </c>
      <c r="E7" s="22">
        <v>68.389072022443997</v>
      </c>
      <c r="F7" s="85">
        <v>59.977310869286896</v>
      </c>
      <c r="G7" s="85">
        <v>65.637987900796105</v>
      </c>
      <c r="H7" s="85">
        <v>62.522088115027003</v>
      </c>
      <c r="I7" s="85">
        <v>68.033247718041991</v>
      </c>
      <c r="J7" s="151">
        <v>61.004632349736497</v>
      </c>
      <c r="K7" s="151">
        <v>0</v>
      </c>
      <c r="L7" s="151">
        <v>0</v>
      </c>
      <c r="M7" s="151">
        <v>0</v>
      </c>
      <c r="O7" s="151">
        <v>61.004632349736497</v>
      </c>
      <c r="P7" s="151">
        <v>0</v>
      </c>
      <c r="Q7" s="151">
        <v>0</v>
      </c>
      <c r="R7" s="151">
        <v>0</v>
      </c>
      <c r="S7" s="129"/>
      <c r="T7" s="129"/>
      <c r="U7" s="129"/>
      <c r="V7" s="129"/>
      <c r="W7" s="129"/>
    </row>
    <row r="8" spans="1:23" ht="15.75" customHeight="1">
      <c r="A8" s="31" t="s">
        <v>6</v>
      </c>
      <c r="B8" s="23">
        <v>813.82153209706803</v>
      </c>
      <c r="C8" s="23">
        <v>793.86193777117296</v>
      </c>
      <c r="D8" s="23">
        <v>774.70493534070238</v>
      </c>
      <c r="E8" s="23">
        <v>768.40265795702362</v>
      </c>
      <c r="F8" s="86">
        <v>754.75270281632288</v>
      </c>
      <c r="G8" s="86">
        <v>794.84397912457007</v>
      </c>
      <c r="H8" s="86">
        <v>798.79827371650731</v>
      </c>
      <c r="I8" s="86">
        <v>810.93682843515171</v>
      </c>
      <c r="J8" s="152">
        <v>813.61604827385054</v>
      </c>
      <c r="K8" s="152">
        <v>0</v>
      </c>
      <c r="L8" s="152">
        <v>0</v>
      </c>
      <c r="M8" s="152">
        <v>0</v>
      </c>
      <c r="O8" s="152">
        <v>800.9343265750565</v>
      </c>
      <c r="P8" s="152">
        <v>0</v>
      </c>
      <c r="Q8" s="152">
        <v>0</v>
      </c>
      <c r="R8" s="152">
        <v>0</v>
      </c>
      <c r="S8" s="129"/>
      <c r="T8" s="129"/>
      <c r="U8" s="129"/>
      <c r="V8" s="129"/>
      <c r="W8" s="129"/>
    </row>
    <row r="9" spans="1:23" ht="15.75" customHeight="1">
      <c r="A9" s="30" t="s">
        <v>131</v>
      </c>
      <c r="B9" s="22">
        <v>32.005042353013003</v>
      </c>
      <c r="C9" s="22">
        <v>38.980571483679789</v>
      </c>
      <c r="D9" s="22">
        <v>54.9861605092822</v>
      </c>
      <c r="E9" s="22">
        <v>42.658932669405019</v>
      </c>
      <c r="F9" s="85">
        <v>43.3499217127872</v>
      </c>
      <c r="G9" s="85">
        <v>59.969491511469805</v>
      </c>
      <c r="H9" s="85">
        <v>46.460971050913997</v>
      </c>
      <c r="I9" s="85">
        <v>49.182176683725999</v>
      </c>
      <c r="J9" s="151">
        <v>43.2412035905473</v>
      </c>
      <c r="K9" s="151">
        <v>0</v>
      </c>
      <c r="L9" s="151">
        <v>0</v>
      </c>
      <c r="M9" s="151">
        <v>0</v>
      </c>
      <c r="O9" s="151">
        <v>43.2412035905473</v>
      </c>
      <c r="P9" s="151">
        <v>0</v>
      </c>
      <c r="Q9" s="151">
        <v>0</v>
      </c>
      <c r="R9" s="151">
        <v>0</v>
      </c>
      <c r="S9" s="129"/>
      <c r="T9" s="129"/>
      <c r="U9" s="129"/>
      <c r="V9" s="129"/>
      <c r="W9" s="129"/>
    </row>
    <row r="10" spans="1:23" ht="15.75" customHeight="1">
      <c r="A10" s="31" t="s">
        <v>44</v>
      </c>
      <c r="B10" s="24">
        <v>845.82657445008101</v>
      </c>
      <c r="C10" s="24">
        <v>832.84250925485287</v>
      </c>
      <c r="D10" s="24">
        <v>829.69109584998455</v>
      </c>
      <c r="E10" s="24">
        <v>811.06159062642837</v>
      </c>
      <c r="F10" s="87">
        <v>798.10262452911013</v>
      </c>
      <c r="G10" s="87">
        <v>854.81347063603982</v>
      </c>
      <c r="H10" s="87">
        <v>845.25924476742125</v>
      </c>
      <c r="I10" s="87">
        <v>860.11900511887779</v>
      </c>
      <c r="J10" s="153">
        <v>856.85725186439788</v>
      </c>
      <c r="K10" s="153">
        <v>0</v>
      </c>
      <c r="L10" s="153">
        <v>0</v>
      </c>
      <c r="M10" s="153">
        <v>0</v>
      </c>
      <c r="O10" s="153">
        <v>844.17553016560385</v>
      </c>
      <c r="P10" s="153">
        <v>0</v>
      </c>
      <c r="Q10" s="153">
        <v>0</v>
      </c>
      <c r="R10" s="153">
        <v>0</v>
      </c>
      <c r="S10" s="129"/>
      <c r="T10" s="129"/>
      <c r="U10" s="129"/>
      <c r="V10" s="129"/>
      <c r="W10" s="129"/>
    </row>
    <row r="11" spans="1:23" ht="15.75" customHeight="1">
      <c r="A11" s="30" t="s">
        <v>58</v>
      </c>
      <c r="B11" s="25">
        <v>249.73690470403099</v>
      </c>
      <c r="C11" s="25">
        <v>260.09494301551001</v>
      </c>
      <c r="D11" s="25">
        <v>299.64776617039706</v>
      </c>
      <c r="E11" s="25">
        <v>354.82974713234194</v>
      </c>
      <c r="F11" s="88">
        <v>313.13977235360403</v>
      </c>
      <c r="G11" s="88">
        <v>297.51611273741889</v>
      </c>
      <c r="H11" s="88">
        <v>252.67084779547815</v>
      </c>
      <c r="I11" s="88">
        <v>387.97532988238765</v>
      </c>
      <c r="J11" s="154">
        <v>246.157651113794</v>
      </c>
      <c r="K11" s="154">
        <v>0</v>
      </c>
      <c r="L11" s="154">
        <v>0</v>
      </c>
      <c r="M11" s="154">
        <v>0</v>
      </c>
      <c r="O11" s="154">
        <v>238.45766504427098</v>
      </c>
      <c r="P11" s="154">
        <v>0</v>
      </c>
      <c r="Q11" s="154">
        <v>0</v>
      </c>
      <c r="R11" s="154">
        <v>0</v>
      </c>
      <c r="S11" s="129"/>
      <c r="T11" s="129"/>
      <c r="U11" s="129"/>
      <c r="V11" s="129"/>
      <c r="W11" s="129"/>
    </row>
    <row r="12" spans="1:23" ht="15.75" customHeight="1">
      <c r="A12" s="32" t="s">
        <v>7</v>
      </c>
      <c r="B12" s="26">
        <v>1095.563479154112</v>
      </c>
      <c r="C12" s="26">
        <v>1092.9374522703629</v>
      </c>
      <c r="D12" s="26">
        <v>1129.3388620203818</v>
      </c>
      <c r="E12" s="26">
        <v>1165.8913377587705</v>
      </c>
      <c r="F12" s="89">
        <v>1111.2423968827143</v>
      </c>
      <c r="G12" s="89">
        <v>1152.3295833734587</v>
      </c>
      <c r="H12" s="89">
        <v>1097.9300925628995</v>
      </c>
      <c r="I12" s="89">
        <v>1248.0943350012653</v>
      </c>
      <c r="J12" s="155">
        <v>1103.0149029781919</v>
      </c>
      <c r="K12" s="155">
        <v>0</v>
      </c>
      <c r="L12" s="155">
        <v>0</v>
      </c>
      <c r="M12" s="155">
        <v>0</v>
      </c>
      <c r="O12" s="155">
        <v>1082.6331952098749</v>
      </c>
      <c r="P12" s="155">
        <v>0</v>
      </c>
      <c r="Q12" s="155">
        <v>0</v>
      </c>
      <c r="R12" s="155">
        <v>0</v>
      </c>
      <c r="S12" s="129"/>
      <c r="T12" s="129"/>
      <c r="U12" s="129"/>
      <c r="V12" s="129"/>
      <c r="W12" s="129"/>
    </row>
    <row r="13" spans="1:23" ht="15.75" customHeight="1">
      <c r="A13" s="36"/>
      <c r="B13" s="24"/>
      <c r="C13" s="24"/>
      <c r="D13" s="24"/>
      <c r="E13" s="24"/>
      <c r="F13" s="87"/>
      <c r="G13" s="87"/>
      <c r="H13" s="87"/>
      <c r="I13" s="87"/>
      <c r="J13" s="153"/>
      <c r="K13" s="153"/>
      <c r="L13" s="153"/>
      <c r="M13" s="153"/>
      <c r="O13" s="153"/>
      <c r="P13" s="153"/>
      <c r="Q13" s="153"/>
      <c r="R13" s="153"/>
      <c r="S13" s="129"/>
      <c r="T13" s="129"/>
      <c r="U13" s="129"/>
      <c r="V13" s="129"/>
      <c r="W13" s="129"/>
    </row>
    <row r="14" spans="1:23" ht="15.75" customHeight="1">
      <c r="A14" s="30" t="s">
        <v>41</v>
      </c>
      <c r="B14" s="22">
        <v>43.113135555327993</v>
      </c>
      <c r="C14" s="22">
        <v>37.091861947165604</v>
      </c>
      <c r="D14" s="22">
        <v>35.914024532815404</v>
      </c>
      <c r="E14" s="22">
        <v>40.193404282713999</v>
      </c>
      <c r="F14" s="85">
        <v>36.9347441135289</v>
      </c>
      <c r="G14" s="85">
        <v>37.12257565888499</v>
      </c>
      <c r="H14" s="85">
        <v>35.092694161606104</v>
      </c>
      <c r="I14" s="85">
        <v>34.45097294708799</v>
      </c>
      <c r="J14" s="151">
        <v>33.521299807580796</v>
      </c>
      <c r="K14" s="151">
        <v>0</v>
      </c>
      <c r="L14" s="151">
        <v>0</v>
      </c>
      <c r="M14" s="151">
        <v>0</v>
      </c>
      <c r="O14" s="151">
        <v>33.521299807580796</v>
      </c>
      <c r="P14" s="151">
        <v>0</v>
      </c>
      <c r="Q14" s="151">
        <v>0</v>
      </c>
      <c r="R14" s="151">
        <v>0</v>
      </c>
      <c r="S14" s="129"/>
      <c r="T14" s="129"/>
      <c r="U14" s="129"/>
      <c r="V14" s="129"/>
      <c r="W14" s="129"/>
    </row>
    <row r="15" spans="1:23" ht="15.75" customHeight="1">
      <c r="A15" s="30" t="s">
        <v>148</v>
      </c>
      <c r="B15" s="22">
        <v>107.04817660574298</v>
      </c>
      <c r="C15" s="22">
        <v>102.0864684096353</v>
      </c>
      <c r="D15" s="22">
        <v>92.014442510417467</v>
      </c>
      <c r="E15" s="22">
        <v>96.696534226446005</v>
      </c>
      <c r="F15" s="85">
        <v>94.68698454822119</v>
      </c>
      <c r="G15" s="85">
        <v>92.492908539144835</v>
      </c>
      <c r="H15" s="85">
        <v>88.610388643631495</v>
      </c>
      <c r="I15" s="85">
        <v>91.528130258950526</v>
      </c>
      <c r="J15" s="151">
        <v>90.539807275997902</v>
      </c>
      <c r="K15" s="151">
        <v>0</v>
      </c>
      <c r="L15" s="151">
        <v>0</v>
      </c>
      <c r="M15" s="151">
        <v>0</v>
      </c>
      <c r="O15" s="151">
        <v>90.539807275997902</v>
      </c>
      <c r="P15" s="151">
        <v>0</v>
      </c>
      <c r="Q15" s="151">
        <v>0</v>
      </c>
      <c r="R15" s="151">
        <v>0</v>
      </c>
      <c r="S15" s="129"/>
      <c r="T15" s="129"/>
      <c r="U15" s="129"/>
      <c r="V15" s="129"/>
      <c r="W15" s="129"/>
    </row>
    <row r="16" spans="1:23" ht="15.75" customHeight="1">
      <c r="A16" s="30" t="s">
        <v>2</v>
      </c>
      <c r="B16" s="22">
        <v>6.1670677824919995</v>
      </c>
      <c r="C16" s="22">
        <v>8.0365783313226018</v>
      </c>
      <c r="D16" s="22">
        <v>5.378650436995299</v>
      </c>
      <c r="E16" s="22">
        <v>6.1067401495286973</v>
      </c>
      <c r="F16" s="85">
        <v>6.04083999685305</v>
      </c>
      <c r="G16" s="85">
        <v>6.2983204507180517</v>
      </c>
      <c r="H16" s="85">
        <v>7.0195317027214994</v>
      </c>
      <c r="I16" s="85">
        <v>6.3080381487856982</v>
      </c>
      <c r="J16" s="151">
        <v>6.4435341746417603</v>
      </c>
      <c r="K16" s="151">
        <v>0</v>
      </c>
      <c r="L16" s="151">
        <v>0</v>
      </c>
      <c r="M16" s="151">
        <v>0</v>
      </c>
      <c r="O16" s="151">
        <v>6.4435341746417603</v>
      </c>
      <c r="P16" s="151">
        <v>0</v>
      </c>
      <c r="Q16" s="151">
        <v>0</v>
      </c>
      <c r="R16" s="151">
        <v>0</v>
      </c>
      <c r="S16" s="129"/>
      <c r="T16" s="129"/>
      <c r="U16" s="129"/>
      <c r="V16" s="129"/>
      <c r="W16" s="129"/>
    </row>
    <row r="17" spans="1:23" ht="15.75" customHeight="1">
      <c r="A17" s="30" t="s">
        <v>3</v>
      </c>
      <c r="B17" s="22">
        <v>0</v>
      </c>
      <c r="C17" s="22">
        <v>0</v>
      </c>
      <c r="D17" s="22">
        <v>0</v>
      </c>
      <c r="E17" s="22">
        <v>0</v>
      </c>
      <c r="F17" s="85">
        <v>0</v>
      </c>
      <c r="G17" s="85">
        <v>0</v>
      </c>
      <c r="H17" s="85">
        <v>0</v>
      </c>
      <c r="I17" s="85">
        <v>0</v>
      </c>
      <c r="J17" s="151">
        <v>0</v>
      </c>
      <c r="K17" s="151">
        <v>0</v>
      </c>
      <c r="L17" s="151">
        <v>0</v>
      </c>
      <c r="M17" s="151">
        <v>0</v>
      </c>
      <c r="O17" s="151">
        <v>0</v>
      </c>
      <c r="P17" s="151">
        <v>0</v>
      </c>
      <c r="Q17" s="151">
        <v>0</v>
      </c>
      <c r="R17" s="151">
        <v>0</v>
      </c>
      <c r="S17" s="129"/>
      <c r="T17" s="129"/>
      <c r="U17" s="129"/>
      <c r="V17" s="129"/>
      <c r="W17" s="129"/>
    </row>
    <row r="18" spans="1:23" ht="15.75" customHeight="1">
      <c r="A18" s="32" t="s">
        <v>4</v>
      </c>
      <c r="B18" s="26">
        <v>156.32837994356302</v>
      </c>
      <c r="C18" s="26">
        <v>147.21490868812398</v>
      </c>
      <c r="D18" s="26">
        <v>133.30711748022696</v>
      </c>
      <c r="E18" s="26">
        <v>142.99667865869009</v>
      </c>
      <c r="F18" s="89">
        <v>137.66256865860299</v>
      </c>
      <c r="G18" s="89">
        <v>135.913804648748</v>
      </c>
      <c r="H18" s="89">
        <v>130.72261450795901</v>
      </c>
      <c r="I18" s="89">
        <v>132.287141354825</v>
      </c>
      <c r="J18" s="155">
        <v>130.50464125822</v>
      </c>
      <c r="K18" s="155">
        <v>0</v>
      </c>
      <c r="L18" s="155">
        <v>0</v>
      </c>
      <c r="M18" s="155">
        <v>0</v>
      </c>
      <c r="O18" s="155">
        <v>130.50464125822</v>
      </c>
      <c r="P18" s="155">
        <v>0</v>
      </c>
      <c r="Q18" s="155">
        <v>0</v>
      </c>
      <c r="R18" s="155">
        <v>0</v>
      </c>
      <c r="S18" s="129"/>
      <c r="T18" s="129"/>
      <c r="U18" s="129"/>
      <c r="V18" s="129"/>
      <c r="W18" s="129"/>
    </row>
    <row r="19" spans="1:23" ht="15.75" customHeight="1">
      <c r="A19" s="30" t="s">
        <v>5</v>
      </c>
      <c r="B19" s="22">
        <v>2.4491907719469999</v>
      </c>
      <c r="C19" s="22">
        <v>1.2393007715290403</v>
      </c>
      <c r="D19" s="22">
        <v>0</v>
      </c>
      <c r="E19" s="22">
        <v>0</v>
      </c>
      <c r="F19" s="85">
        <v>0</v>
      </c>
      <c r="G19" s="85">
        <v>0</v>
      </c>
      <c r="H19" s="85">
        <v>0</v>
      </c>
      <c r="I19" s="85">
        <v>0</v>
      </c>
      <c r="J19" s="151">
        <v>0</v>
      </c>
      <c r="K19" s="151">
        <v>0</v>
      </c>
      <c r="L19" s="151">
        <v>0</v>
      </c>
      <c r="M19" s="151">
        <v>0</v>
      </c>
      <c r="O19" s="151">
        <v>0</v>
      </c>
      <c r="P19" s="151">
        <v>0</v>
      </c>
      <c r="Q19" s="151">
        <v>0</v>
      </c>
      <c r="R19" s="151">
        <v>0</v>
      </c>
      <c r="S19" s="129"/>
      <c r="T19" s="129"/>
      <c r="U19" s="129"/>
      <c r="V19" s="129"/>
      <c r="W19" s="129"/>
    </row>
    <row r="20" spans="1:23" ht="15.75" customHeight="1">
      <c r="A20" s="31" t="s">
        <v>8</v>
      </c>
      <c r="B20" s="23">
        <v>158.77757071551002</v>
      </c>
      <c r="C20" s="23">
        <v>148.45420945965293</v>
      </c>
      <c r="D20" s="23">
        <v>133.52022997761907</v>
      </c>
      <c r="E20" s="23">
        <v>143.02327658534404</v>
      </c>
      <c r="F20" s="86">
        <v>137.72234994439103</v>
      </c>
      <c r="G20" s="86">
        <v>136.09201633145298</v>
      </c>
      <c r="H20" s="86">
        <v>130.81756765743199</v>
      </c>
      <c r="I20" s="86">
        <v>132.40150684974702</v>
      </c>
      <c r="J20" s="152">
        <v>130.56469616877501</v>
      </c>
      <c r="K20" s="152">
        <v>0</v>
      </c>
      <c r="L20" s="152">
        <v>0</v>
      </c>
      <c r="M20" s="152">
        <v>0</v>
      </c>
      <c r="O20" s="152">
        <v>130.56469616877501</v>
      </c>
      <c r="P20" s="152">
        <v>0</v>
      </c>
      <c r="Q20" s="152">
        <v>0</v>
      </c>
      <c r="R20" s="152">
        <v>0</v>
      </c>
      <c r="S20" s="129"/>
      <c r="T20" s="129"/>
      <c r="U20" s="129"/>
      <c r="V20" s="129"/>
      <c r="W20" s="129"/>
    </row>
    <row r="21" spans="1:23" ht="18.75" customHeight="1">
      <c r="A21" s="32" t="s">
        <v>72</v>
      </c>
      <c r="B21" s="26">
        <v>1254.3410498696221</v>
      </c>
      <c r="C21" s="26">
        <v>1241.3916617300156</v>
      </c>
      <c r="D21" s="26">
        <v>1262.8590919980011</v>
      </c>
      <c r="E21" s="26">
        <v>1308.9146143441144</v>
      </c>
      <c r="F21" s="89">
        <v>1248.9647468271053</v>
      </c>
      <c r="G21" s="89">
        <v>1288.4215997049116</v>
      </c>
      <c r="H21" s="89">
        <v>1228.7476602203315</v>
      </c>
      <c r="I21" s="89">
        <v>1380.4958418510128</v>
      </c>
      <c r="J21" s="155">
        <v>1233.579599146967</v>
      </c>
      <c r="K21" s="155">
        <v>0</v>
      </c>
      <c r="L21" s="155">
        <v>0</v>
      </c>
      <c r="M21" s="155">
        <v>0</v>
      </c>
      <c r="O21" s="155">
        <v>1213.19789137865</v>
      </c>
      <c r="P21" s="155">
        <v>0</v>
      </c>
      <c r="Q21" s="155">
        <v>0</v>
      </c>
      <c r="R21" s="155">
        <v>0</v>
      </c>
      <c r="S21" s="129"/>
      <c r="T21" s="129"/>
      <c r="U21" s="129"/>
      <c r="V21" s="129"/>
      <c r="W21" s="129"/>
    </row>
    <row r="22" spans="1:23" ht="18.75" customHeight="1">
      <c r="A22" s="43" t="s">
        <v>78</v>
      </c>
      <c r="B22" s="22">
        <v>26.665444549973998</v>
      </c>
      <c r="C22" s="22">
        <v>30.886013855516303</v>
      </c>
      <c r="D22" s="22">
        <v>33.674060296201098</v>
      </c>
      <c r="E22" s="22">
        <v>22.614706101347608</v>
      </c>
      <c r="F22" s="85">
        <v>20.478090696113501</v>
      </c>
      <c r="G22" s="85">
        <v>19.922974335307106</v>
      </c>
      <c r="H22" s="85">
        <v>25.433057740261781</v>
      </c>
      <c r="I22" s="85">
        <v>22.458410552023707</v>
      </c>
      <c r="J22" s="151">
        <v>22.551814006610197</v>
      </c>
      <c r="K22" s="151">
        <v>0</v>
      </c>
      <c r="L22" s="151">
        <v>0</v>
      </c>
      <c r="M22" s="151">
        <v>0</v>
      </c>
      <c r="O22" s="151">
        <v>22.551814006610197</v>
      </c>
      <c r="P22" s="151">
        <v>0</v>
      </c>
      <c r="Q22" s="151">
        <v>0</v>
      </c>
      <c r="R22" s="151">
        <v>0</v>
      </c>
      <c r="S22" s="129"/>
      <c r="T22" s="129"/>
      <c r="U22" s="129"/>
      <c r="V22" s="129"/>
      <c r="W22" s="129"/>
    </row>
    <row r="23" spans="1:23" ht="15.75" customHeight="1">
      <c r="A23" s="19"/>
      <c r="B23" s="22"/>
      <c r="C23" s="22"/>
      <c r="D23" s="22"/>
      <c r="E23" s="22"/>
      <c r="F23" s="85"/>
      <c r="G23" s="85"/>
      <c r="H23" s="85"/>
      <c r="I23" s="85"/>
      <c r="J23" s="151"/>
      <c r="K23" s="151"/>
      <c r="L23" s="151"/>
      <c r="M23" s="151"/>
      <c r="O23" s="151"/>
      <c r="P23" s="151"/>
      <c r="Q23" s="151"/>
      <c r="R23" s="151"/>
      <c r="S23" s="129"/>
      <c r="T23" s="129"/>
      <c r="U23" s="129"/>
      <c r="V23" s="129"/>
      <c r="W23" s="129"/>
    </row>
    <row r="24" spans="1:23" ht="15.75" customHeight="1">
      <c r="A24" s="35" t="s">
        <v>129</v>
      </c>
      <c r="B24" s="24">
        <v>156.56899701952202</v>
      </c>
      <c r="C24" s="24">
        <v>135.84825160285098</v>
      </c>
      <c r="D24" s="24">
        <v>133.19350157525804</v>
      </c>
      <c r="E24" s="24">
        <v>183.79435043325697</v>
      </c>
      <c r="F24" s="87">
        <v>221.711958222058</v>
      </c>
      <c r="G24" s="87">
        <v>233.80796665612399</v>
      </c>
      <c r="H24" s="87">
        <v>246.18812156530396</v>
      </c>
      <c r="I24" s="87">
        <v>147.69725504100097</v>
      </c>
      <c r="J24" s="153">
        <v>248.01636733798503</v>
      </c>
      <c r="K24" s="153">
        <v>0</v>
      </c>
      <c r="L24" s="153">
        <v>0</v>
      </c>
      <c r="M24" s="153">
        <v>0</v>
      </c>
      <c r="O24" s="153">
        <v>229.71824617422502</v>
      </c>
      <c r="P24" s="153">
        <v>0</v>
      </c>
      <c r="Q24" s="153">
        <v>0</v>
      </c>
      <c r="R24" s="153">
        <v>0</v>
      </c>
      <c r="S24" s="129"/>
      <c r="T24" s="129"/>
      <c r="U24" s="129"/>
      <c r="V24" s="129"/>
      <c r="W24" s="129"/>
    </row>
    <row r="25" spans="1:23" ht="15.75" customHeight="1">
      <c r="A25" s="30" t="s">
        <v>96</v>
      </c>
      <c r="B25" s="22">
        <v>-8.4210393274088027</v>
      </c>
      <c r="C25" s="22">
        <v>-10.610247897876057</v>
      </c>
      <c r="D25" s="22">
        <v>-34.18286123569824</v>
      </c>
      <c r="E25" s="22">
        <v>-66.543119441290713</v>
      </c>
      <c r="F25" s="85">
        <v>-10.005723768023049</v>
      </c>
      <c r="G25" s="85">
        <v>-9.3278339131977006</v>
      </c>
      <c r="H25" s="85">
        <v>7.7668092945697467</v>
      </c>
      <c r="I25" s="85">
        <v>-24.935277681160098</v>
      </c>
      <c r="J25" s="151">
        <v>-29.084174919415002</v>
      </c>
      <c r="K25" s="151">
        <v>0</v>
      </c>
      <c r="L25" s="151">
        <v>0</v>
      </c>
      <c r="M25" s="151">
        <v>0</v>
      </c>
      <c r="O25" s="151">
        <v>-29.084174919415002</v>
      </c>
      <c r="P25" s="151">
        <v>0</v>
      </c>
      <c r="Q25" s="151">
        <v>0</v>
      </c>
      <c r="R25" s="151">
        <v>0</v>
      </c>
      <c r="S25" s="129"/>
      <c r="T25" s="129"/>
      <c r="U25" s="129"/>
      <c r="V25" s="129"/>
      <c r="W25" s="129"/>
    </row>
    <row r="26" spans="1:23" s="21" customFormat="1" ht="15.75" customHeight="1">
      <c r="A26" s="36" t="s">
        <v>119</v>
      </c>
      <c r="B26" s="24">
        <v>148.14795769211321</v>
      </c>
      <c r="C26" s="24">
        <v>125.23800370497491</v>
      </c>
      <c r="D26" s="24">
        <v>99.010640339559814</v>
      </c>
      <c r="E26" s="24">
        <v>117.25123099196622</v>
      </c>
      <c r="F26" s="87">
        <v>211.70623445403496</v>
      </c>
      <c r="G26" s="87">
        <v>224.48013274292632</v>
      </c>
      <c r="H26" s="87">
        <v>253.95493085987363</v>
      </c>
      <c r="I26" s="87">
        <v>122.7619773598409</v>
      </c>
      <c r="J26" s="153">
        <v>218.93219241857003</v>
      </c>
      <c r="K26" s="153">
        <v>0</v>
      </c>
      <c r="L26" s="153">
        <v>0</v>
      </c>
      <c r="M26" s="153">
        <v>0</v>
      </c>
      <c r="O26" s="153">
        <v>200.63407125481001</v>
      </c>
      <c r="P26" s="153">
        <v>0</v>
      </c>
      <c r="Q26" s="153">
        <v>0</v>
      </c>
      <c r="R26" s="153">
        <v>0</v>
      </c>
      <c r="S26" s="129"/>
      <c r="T26" s="129"/>
      <c r="U26" s="129"/>
      <c r="V26" s="129"/>
      <c r="W26" s="129"/>
    </row>
    <row r="27" spans="1:23" ht="15.75" customHeight="1">
      <c r="A27" s="30" t="s">
        <v>64</v>
      </c>
      <c r="B27" s="22">
        <v>-102.68702461948401</v>
      </c>
      <c r="C27" s="22">
        <v>-100.51040789098299</v>
      </c>
      <c r="D27" s="22">
        <v>-73.091355347186976</v>
      </c>
      <c r="E27" s="22">
        <v>-60.868843497112039</v>
      </c>
      <c r="F27" s="85">
        <v>-84.415549906458295</v>
      </c>
      <c r="G27" s="85">
        <v>-89.008266976336728</v>
      </c>
      <c r="H27" s="85">
        <v>-67.569966228792993</v>
      </c>
      <c r="I27" s="85">
        <v>-133.74421176154897</v>
      </c>
      <c r="J27" s="151">
        <v>-197.124880138132</v>
      </c>
      <c r="K27" s="151">
        <v>0</v>
      </c>
      <c r="L27" s="151">
        <v>0</v>
      </c>
      <c r="M27" s="151">
        <v>0</v>
      </c>
      <c r="O27" s="151">
        <v>-197.124880138132</v>
      </c>
      <c r="P27" s="151">
        <v>0</v>
      </c>
      <c r="Q27" s="151">
        <v>0</v>
      </c>
      <c r="R27" s="151">
        <v>0</v>
      </c>
      <c r="S27" s="129"/>
      <c r="T27" s="129"/>
      <c r="U27" s="129"/>
      <c r="V27" s="129"/>
      <c r="W27" s="129"/>
    </row>
    <row r="28" spans="1:23" ht="15.75" customHeight="1">
      <c r="A28" s="37" t="s">
        <v>32</v>
      </c>
      <c r="B28" s="22">
        <v>0</v>
      </c>
      <c r="C28" s="22">
        <v>0</v>
      </c>
      <c r="D28" s="22">
        <v>0</v>
      </c>
      <c r="E28" s="22">
        <v>0</v>
      </c>
      <c r="F28" s="85">
        <v>0</v>
      </c>
      <c r="G28" s="85">
        <v>0</v>
      </c>
      <c r="H28" s="85">
        <v>0</v>
      </c>
      <c r="I28" s="85">
        <v>1226.5149941070001</v>
      </c>
      <c r="J28" s="151">
        <v>0</v>
      </c>
      <c r="K28" s="151">
        <v>0</v>
      </c>
      <c r="L28" s="151">
        <v>0</v>
      </c>
      <c r="M28" s="151">
        <v>0</v>
      </c>
      <c r="O28" s="151">
        <v>0</v>
      </c>
      <c r="P28" s="151">
        <v>0</v>
      </c>
      <c r="Q28" s="151">
        <v>0</v>
      </c>
      <c r="R28" s="151">
        <v>0</v>
      </c>
      <c r="S28" s="129"/>
      <c r="T28" s="129"/>
      <c r="U28" s="129"/>
      <c r="V28" s="129"/>
      <c r="W28" s="129"/>
    </row>
    <row r="29" spans="1:23" ht="15.75" customHeight="1">
      <c r="A29" s="31" t="s">
        <v>92</v>
      </c>
      <c r="B29" s="26">
        <v>45.460933072629203</v>
      </c>
      <c r="C29" s="26">
        <v>24.727595813991925</v>
      </c>
      <c r="D29" s="26">
        <v>25.919284992372837</v>
      </c>
      <c r="E29" s="26">
        <v>56.382387494854186</v>
      </c>
      <c r="F29" s="89">
        <v>127.29068454757666</v>
      </c>
      <c r="G29" s="89">
        <v>135.47186576658956</v>
      </c>
      <c r="H29" s="89">
        <v>186.38496463108066</v>
      </c>
      <c r="I29" s="89">
        <v>1215.5327597052919</v>
      </c>
      <c r="J29" s="155">
        <v>21.807312280438026</v>
      </c>
      <c r="K29" s="155">
        <v>0</v>
      </c>
      <c r="L29" s="155">
        <v>0</v>
      </c>
      <c r="M29" s="155">
        <v>0</v>
      </c>
      <c r="O29" s="155">
        <v>3.5091911166780108</v>
      </c>
      <c r="P29" s="155">
        <v>0</v>
      </c>
      <c r="Q29" s="155">
        <v>0</v>
      </c>
      <c r="R29" s="155">
        <v>0</v>
      </c>
      <c r="S29" s="129"/>
      <c r="T29" s="129"/>
      <c r="U29" s="129"/>
      <c r="V29" s="129"/>
      <c r="W29" s="129"/>
    </row>
    <row r="30" spans="1:23" ht="15.75" customHeight="1">
      <c r="A30" s="30"/>
      <c r="B30" s="140"/>
      <c r="C30" s="140"/>
      <c r="D30" s="140"/>
      <c r="E30" s="140"/>
      <c r="F30" s="141"/>
      <c r="G30" s="141"/>
      <c r="H30" s="141"/>
      <c r="I30" s="141"/>
      <c r="J30" s="157"/>
      <c r="K30" s="157"/>
      <c r="L30" s="157"/>
      <c r="M30" s="157"/>
      <c r="O30" s="157"/>
      <c r="P30" s="157"/>
      <c r="Q30" s="157"/>
      <c r="R30" s="157"/>
      <c r="S30" s="129"/>
      <c r="T30" s="129"/>
      <c r="U30" s="129"/>
      <c r="V30" s="129"/>
      <c r="W30" s="129"/>
    </row>
    <row r="31" spans="1:23" ht="15.75" customHeight="1">
      <c r="A31" s="30" t="s">
        <v>98</v>
      </c>
      <c r="B31" s="27">
        <v>12.48217117950465</v>
      </c>
      <c r="C31" s="27">
        <v>10.943222497042676</v>
      </c>
      <c r="D31" s="27">
        <v>10.546980452469109</v>
      </c>
      <c r="E31" s="27">
        <v>14.041737208760152</v>
      </c>
      <c r="F31" s="90">
        <v>17.751658626498422</v>
      </c>
      <c r="G31" s="90">
        <v>18.146852451842879</v>
      </c>
      <c r="H31" s="90">
        <v>20.03569402697044</v>
      </c>
      <c r="I31" s="90">
        <v>10.698855481010634</v>
      </c>
      <c r="J31" s="158">
        <v>20.105420640021197</v>
      </c>
      <c r="K31" s="158">
        <v>0</v>
      </c>
      <c r="L31" s="158">
        <v>0</v>
      </c>
      <c r="M31" s="158">
        <v>0</v>
      </c>
      <c r="O31" s="158">
        <v>18.934936155648813</v>
      </c>
      <c r="P31" s="158">
        <v>0</v>
      </c>
      <c r="Q31" s="158">
        <v>0</v>
      </c>
      <c r="R31" s="158">
        <v>0</v>
      </c>
      <c r="S31" s="129"/>
      <c r="T31" s="129"/>
      <c r="U31" s="129"/>
      <c r="V31" s="129"/>
      <c r="W31" s="129"/>
    </row>
    <row r="32" spans="1:23" s="21" customFormat="1" ht="15.75" customHeight="1">
      <c r="A32" s="30" t="s">
        <v>46</v>
      </c>
      <c r="B32" s="27">
        <v>11.810819530104027</v>
      </c>
      <c r="C32" s="27">
        <v>10.088516587137535</v>
      </c>
      <c r="D32" s="27">
        <v>7.8401969758092802</v>
      </c>
      <c r="E32" s="27">
        <v>8.9578976128033982</v>
      </c>
      <c r="F32" s="90">
        <v>16.950537234286049</v>
      </c>
      <c r="G32" s="90">
        <v>17.422878721867065</v>
      </c>
      <c r="H32" s="90">
        <v>20.667785508892525</v>
      </c>
      <c r="I32" s="90">
        <v>8.8926002989793673</v>
      </c>
      <c r="J32" s="158">
        <v>17.747715070025794</v>
      </c>
      <c r="K32" s="158">
        <v>0</v>
      </c>
      <c r="L32" s="158">
        <v>0</v>
      </c>
      <c r="M32" s="158">
        <v>0</v>
      </c>
      <c r="O32" s="158">
        <v>16.537621164739587</v>
      </c>
      <c r="P32" s="158">
        <v>0</v>
      </c>
      <c r="Q32" s="158">
        <v>0</v>
      </c>
      <c r="R32" s="158">
        <v>0</v>
      </c>
      <c r="S32" s="129"/>
      <c r="T32" s="129"/>
      <c r="U32" s="129"/>
      <c r="V32" s="129"/>
      <c r="W32" s="129"/>
    </row>
    <row r="33" spans="1:23" ht="15.75" customHeight="1">
      <c r="A33" s="30" t="s">
        <v>47</v>
      </c>
      <c r="B33" s="27">
        <v>3.6242880735948551</v>
      </c>
      <c r="C33" s="27">
        <v>1.9919253992355084</v>
      </c>
      <c r="D33" s="27">
        <v>2.0524289017363992</v>
      </c>
      <c r="E33" s="27">
        <v>4.3075680320909937</v>
      </c>
      <c r="F33" s="90">
        <v>10.191695551931984</v>
      </c>
      <c r="G33" s="90">
        <v>10.514560280393995</v>
      </c>
      <c r="H33" s="90">
        <v>15.16869335056632</v>
      </c>
      <c r="I33" s="90">
        <v>88.050447010073356</v>
      </c>
      <c r="J33" s="158">
        <v>1.7678074682426663</v>
      </c>
      <c r="K33" s="158">
        <v>0</v>
      </c>
      <c r="L33" s="158">
        <v>0</v>
      </c>
      <c r="M33" s="158">
        <v>0</v>
      </c>
      <c r="O33" s="158">
        <v>0.2892513366216164</v>
      </c>
      <c r="P33" s="158">
        <v>0</v>
      </c>
      <c r="Q33" s="158">
        <v>0</v>
      </c>
      <c r="R33" s="158">
        <v>0</v>
      </c>
      <c r="S33" s="129"/>
      <c r="T33" s="129"/>
      <c r="U33" s="129"/>
      <c r="V33" s="129"/>
      <c r="W33" s="129"/>
    </row>
    <row r="34" spans="1:23" ht="15.75" customHeight="1">
      <c r="A34" s="30"/>
      <c r="B34" s="22"/>
      <c r="C34" s="22"/>
      <c r="D34" s="22"/>
      <c r="E34" s="22"/>
      <c r="F34" s="85"/>
      <c r="G34" s="85"/>
      <c r="H34" s="85"/>
      <c r="I34" s="85"/>
      <c r="J34" s="151"/>
      <c r="K34" s="151"/>
      <c r="L34" s="151"/>
      <c r="M34" s="151"/>
      <c r="O34" s="151"/>
      <c r="P34" s="151"/>
      <c r="Q34" s="151"/>
      <c r="R34" s="151"/>
      <c r="S34" s="129"/>
      <c r="T34" s="129"/>
      <c r="U34" s="129"/>
      <c r="V34" s="129"/>
      <c r="W34" s="129"/>
    </row>
    <row r="35" spans="1:23" ht="15.75" customHeight="1">
      <c r="A35" s="30" t="s">
        <v>48</v>
      </c>
      <c r="B35" s="22">
        <v>233.4977647</v>
      </c>
      <c r="C35" s="22">
        <v>146.93402345600003</v>
      </c>
      <c r="D35" s="22">
        <v>103.49764568500001</v>
      </c>
      <c r="E35" s="22">
        <v>46.605233504000068</v>
      </c>
      <c r="F35" s="85">
        <v>108.39517712999999</v>
      </c>
      <c r="G35" s="85">
        <v>303.81580764</v>
      </c>
      <c r="H35" s="85">
        <v>77.915925549999997</v>
      </c>
      <c r="I35" s="85">
        <v>160.41482997000003</v>
      </c>
      <c r="J35" s="151">
        <v>93.199281967999994</v>
      </c>
      <c r="K35" s="151">
        <v>0</v>
      </c>
      <c r="L35" s="151">
        <v>0</v>
      </c>
      <c r="M35" s="151">
        <v>0</v>
      </c>
      <c r="O35" s="151">
        <v>93.199281967999994</v>
      </c>
      <c r="P35" s="151">
        <v>0</v>
      </c>
      <c r="Q35" s="151">
        <v>0</v>
      </c>
      <c r="R35" s="151">
        <v>0</v>
      </c>
      <c r="S35" s="129"/>
      <c r="T35" s="129"/>
      <c r="U35" s="129"/>
      <c r="V35" s="129"/>
      <c r="W35" s="129"/>
    </row>
    <row r="36" spans="1:23" ht="15.75" customHeight="1">
      <c r="A36" s="30" t="s">
        <v>0</v>
      </c>
      <c r="B36" s="22">
        <v>0</v>
      </c>
      <c r="C36" s="22">
        <v>0</v>
      </c>
      <c r="D36" s="22">
        <v>0</v>
      </c>
      <c r="E36" s="22">
        <v>0</v>
      </c>
      <c r="F36" s="85">
        <v>0</v>
      </c>
      <c r="G36" s="85">
        <v>0</v>
      </c>
      <c r="H36" s="85">
        <v>0</v>
      </c>
      <c r="I36" s="85">
        <v>0</v>
      </c>
      <c r="J36" s="151">
        <v>0</v>
      </c>
      <c r="K36" s="151">
        <v>0</v>
      </c>
      <c r="L36" s="151">
        <v>0</v>
      </c>
      <c r="M36" s="151">
        <v>0</v>
      </c>
      <c r="O36" s="151">
        <v>0</v>
      </c>
      <c r="P36" s="151">
        <v>0</v>
      </c>
      <c r="Q36" s="151">
        <v>0</v>
      </c>
      <c r="R36" s="151">
        <v>0</v>
      </c>
      <c r="S36" s="129"/>
      <c r="T36" s="129"/>
      <c r="U36" s="129"/>
      <c r="V36" s="129"/>
      <c r="W36" s="129"/>
    </row>
    <row r="37" spans="1:23" s="108" customFormat="1" ht="15.75" customHeight="1">
      <c r="A37" s="113" t="s">
        <v>99</v>
      </c>
      <c r="B37" s="22">
        <v>233.4977647</v>
      </c>
      <c r="C37" s="22">
        <v>146.93402345600003</v>
      </c>
      <c r="D37" s="22">
        <v>103.49764568500001</v>
      </c>
      <c r="E37" s="22">
        <v>46.605233504000068</v>
      </c>
      <c r="F37" s="85">
        <v>108.39517712999999</v>
      </c>
      <c r="G37" s="85">
        <v>51.667931790000011</v>
      </c>
      <c r="H37" s="85">
        <v>76.278232689999982</v>
      </c>
      <c r="I37" s="85">
        <v>157.90453216500003</v>
      </c>
      <c r="J37" s="151">
        <v>93.199281967999994</v>
      </c>
      <c r="K37" s="151">
        <v>0</v>
      </c>
      <c r="L37" s="151">
        <v>0</v>
      </c>
      <c r="M37" s="151">
        <v>0</v>
      </c>
      <c r="O37" s="151">
        <v>93.199281967999994</v>
      </c>
      <c r="P37" s="151">
        <v>0</v>
      </c>
      <c r="Q37" s="151">
        <v>0</v>
      </c>
      <c r="R37" s="151">
        <v>0</v>
      </c>
      <c r="S37" s="129"/>
      <c r="T37" s="129"/>
      <c r="U37" s="129"/>
      <c r="V37" s="129"/>
      <c r="W37" s="129"/>
    </row>
    <row r="38" spans="1:23" ht="15.75" customHeight="1">
      <c r="A38" s="30"/>
      <c r="B38" s="22"/>
      <c r="C38" s="22"/>
      <c r="D38" s="22"/>
      <c r="E38" s="22"/>
      <c r="F38" s="85"/>
      <c r="G38" s="85"/>
      <c r="H38" s="85"/>
      <c r="I38" s="85"/>
      <c r="J38" s="151"/>
      <c r="K38" s="151"/>
      <c r="L38" s="151"/>
      <c r="M38" s="151"/>
      <c r="O38" s="151"/>
      <c r="P38" s="151"/>
      <c r="Q38" s="151"/>
      <c r="R38" s="151"/>
      <c r="S38" s="129"/>
      <c r="T38" s="129"/>
      <c r="U38" s="129"/>
      <c r="V38" s="129"/>
      <c r="W38" s="129"/>
    </row>
    <row r="39" spans="1:23" ht="15.75" customHeight="1">
      <c r="A39" s="49" t="s">
        <v>60</v>
      </c>
      <c r="B39" s="22"/>
      <c r="C39" s="22"/>
      <c r="D39" s="22"/>
      <c r="E39" s="22"/>
      <c r="F39" s="85"/>
      <c r="G39" s="85"/>
      <c r="H39" s="85"/>
      <c r="I39" s="85"/>
      <c r="J39" s="151"/>
      <c r="K39" s="151"/>
      <c r="L39" s="151"/>
      <c r="M39" s="151"/>
      <c r="O39" s="151"/>
      <c r="P39" s="151"/>
      <c r="Q39" s="151"/>
      <c r="R39" s="151"/>
      <c r="S39" s="129"/>
      <c r="T39" s="129"/>
      <c r="U39" s="129"/>
      <c r="V39" s="129"/>
      <c r="W39" s="129"/>
    </row>
    <row r="40" spans="1:23" ht="15.75" customHeight="1">
      <c r="A40" s="39" t="s">
        <v>89</v>
      </c>
      <c r="B40" s="29">
        <v>1796.99</v>
      </c>
      <c r="C40" s="29">
        <v>1778.5350000000001</v>
      </c>
      <c r="D40" s="29">
        <v>1776.886</v>
      </c>
      <c r="E40" s="29">
        <v>1820.4870000000001</v>
      </c>
      <c r="F40" s="92">
        <v>1829.1579999999999</v>
      </c>
      <c r="G40" s="92">
        <v>1839.7429999999999</v>
      </c>
      <c r="H40" s="92">
        <v>1825.5920000000001</v>
      </c>
      <c r="I40" s="92">
        <v>1826.5219999999999</v>
      </c>
      <c r="J40" s="159">
        <v>1798.45</v>
      </c>
      <c r="K40" s="159">
        <v>0</v>
      </c>
      <c r="L40" s="159">
        <v>0</v>
      </c>
      <c r="M40" s="159">
        <v>0</v>
      </c>
      <c r="O40" s="159">
        <v>1798.45</v>
      </c>
      <c r="P40" s="159">
        <v>0</v>
      </c>
      <c r="Q40" s="159">
        <v>0</v>
      </c>
      <c r="R40" s="159">
        <v>0</v>
      </c>
      <c r="S40" s="129"/>
      <c r="T40" s="129"/>
      <c r="U40" s="129"/>
      <c r="V40" s="129"/>
      <c r="W40" s="129"/>
    </row>
    <row r="41" spans="1:23" ht="15.75" customHeight="1">
      <c r="A41" s="30" t="s">
        <v>69</v>
      </c>
      <c r="B41" s="22">
        <v>431.18200000000002</v>
      </c>
      <c r="C41" s="22">
        <v>420.39</v>
      </c>
      <c r="D41" s="22">
        <v>435.6</v>
      </c>
      <c r="E41" s="22">
        <v>437.12900000000002</v>
      </c>
      <c r="F41" s="85">
        <v>433.79500000000002</v>
      </c>
      <c r="G41" s="85">
        <v>429.29399999999998</v>
      </c>
      <c r="H41" s="85">
        <v>429.73700000000002</v>
      </c>
      <c r="I41" s="85">
        <v>430.95400000000001</v>
      </c>
      <c r="J41" s="151">
        <v>427.166</v>
      </c>
      <c r="K41" s="151">
        <v>0</v>
      </c>
      <c r="L41" s="151">
        <v>0</v>
      </c>
      <c r="M41" s="151">
        <v>0</v>
      </c>
      <c r="O41" s="151">
        <v>427.166</v>
      </c>
      <c r="P41" s="151">
        <v>0</v>
      </c>
      <c r="Q41" s="151">
        <v>0</v>
      </c>
      <c r="R41" s="151">
        <v>0</v>
      </c>
      <c r="S41" s="129"/>
      <c r="T41" s="129"/>
      <c r="U41" s="129"/>
      <c r="V41" s="129"/>
      <c r="W41" s="129"/>
    </row>
    <row r="42" spans="1:23" ht="15.75" customHeight="1">
      <c r="A42" s="30" t="s">
        <v>67</v>
      </c>
      <c r="B42" s="22">
        <v>0</v>
      </c>
      <c r="C42" s="22">
        <v>0</v>
      </c>
      <c r="D42" s="22">
        <v>0</v>
      </c>
      <c r="E42" s="22">
        <v>0</v>
      </c>
      <c r="F42" s="85">
        <v>256.32828368202701</v>
      </c>
      <c r="G42" s="85">
        <v>271.72901860221401</v>
      </c>
      <c r="H42" s="85">
        <v>258.55492939121802</v>
      </c>
      <c r="I42" s="85">
        <v>272.73089696309597</v>
      </c>
      <c r="J42" s="151">
        <v>274.65113847085001</v>
      </c>
      <c r="K42" s="151">
        <v>0</v>
      </c>
      <c r="L42" s="151">
        <v>0</v>
      </c>
      <c r="M42" s="151">
        <v>0</v>
      </c>
      <c r="O42" s="151">
        <v>274.65113847085001</v>
      </c>
      <c r="P42" s="151">
        <v>0</v>
      </c>
      <c r="Q42" s="151">
        <v>0</v>
      </c>
      <c r="R42" s="151">
        <v>0</v>
      </c>
      <c r="S42" s="129"/>
      <c r="T42" s="129"/>
      <c r="U42" s="129"/>
      <c r="V42" s="129"/>
      <c r="W42" s="129"/>
    </row>
    <row r="43" spans="1:23" ht="15.75" customHeight="1">
      <c r="A43" s="30" t="s">
        <v>68</v>
      </c>
      <c r="B43" s="22">
        <v>151.95207540983608</v>
      </c>
      <c r="C43" s="22">
        <v>147.84219999999999</v>
      </c>
      <c r="D43" s="22">
        <v>146.02770000000001</v>
      </c>
      <c r="E43" s="22">
        <v>143.33459999999999</v>
      </c>
      <c r="F43" s="85">
        <v>137.75173687661538</v>
      </c>
      <c r="G43" s="85">
        <v>144.85746526896105</v>
      </c>
      <c r="H43" s="85">
        <v>144.99513360363386</v>
      </c>
      <c r="I43" s="85">
        <v>147.85693444174149</v>
      </c>
      <c r="J43" s="151">
        <v>149.51428799999999</v>
      </c>
      <c r="K43" s="151">
        <v>0</v>
      </c>
      <c r="L43" s="151">
        <v>0</v>
      </c>
      <c r="M43" s="151">
        <v>0</v>
      </c>
      <c r="O43" s="151">
        <v>147.47040000000001</v>
      </c>
      <c r="P43" s="151">
        <v>0</v>
      </c>
      <c r="Q43" s="151">
        <v>0</v>
      </c>
      <c r="R43" s="151">
        <v>0</v>
      </c>
      <c r="S43" s="129"/>
      <c r="T43" s="129"/>
      <c r="U43" s="129"/>
      <c r="V43" s="129"/>
      <c r="W43" s="129"/>
    </row>
    <row r="44" spans="1:23" ht="15.75" customHeight="1">
      <c r="A44" s="30" t="s">
        <v>70</v>
      </c>
      <c r="B44" s="22">
        <v>164.7211573770492</v>
      </c>
      <c r="C44" s="22">
        <v>159.11829999999998</v>
      </c>
      <c r="D44" s="22">
        <v>154.76439999999999</v>
      </c>
      <c r="E44" s="22">
        <v>153.0522</v>
      </c>
      <c r="F44" s="85">
        <v>145.33207205492306</v>
      </c>
      <c r="G44" s="85">
        <v>152.44149657425285</v>
      </c>
      <c r="H44" s="85">
        <v>150.42825931863527</v>
      </c>
      <c r="I44" s="85">
        <v>153.04264005262519</v>
      </c>
      <c r="J44" s="151">
        <v>155.3341944</v>
      </c>
      <c r="K44" s="151">
        <v>0</v>
      </c>
      <c r="L44" s="151">
        <v>0</v>
      </c>
      <c r="M44" s="151">
        <v>0</v>
      </c>
      <c r="O44" s="151">
        <v>152.6448</v>
      </c>
      <c r="P44" s="151">
        <v>0</v>
      </c>
      <c r="Q44" s="151">
        <v>0</v>
      </c>
      <c r="R44" s="151">
        <v>0</v>
      </c>
      <c r="S44" s="129"/>
      <c r="T44" s="129"/>
      <c r="U44" s="129"/>
      <c r="V44" s="129"/>
      <c r="W44" s="129"/>
    </row>
    <row r="45" spans="1:23" ht="15.75" customHeight="1">
      <c r="A45" s="30" t="s">
        <v>69</v>
      </c>
      <c r="B45" s="22">
        <v>107.26028852459018</v>
      </c>
      <c r="C45" s="22">
        <v>114.01389999999999</v>
      </c>
      <c r="D45" s="22">
        <v>119.8176</v>
      </c>
      <c r="E45" s="22">
        <v>114.1818</v>
      </c>
      <c r="F45" s="85">
        <v>114.74475466876922</v>
      </c>
      <c r="G45" s="85">
        <v>121.46921550144707</v>
      </c>
      <c r="H45" s="85">
        <v>128.45183903188158</v>
      </c>
      <c r="I45" s="85">
        <v>132.06557135134324</v>
      </c>
      <c r="J45" s="151">
        <v>131.55782640000001</v>
      </c>
      <c r="K45" s="151">
        <v>0</v>
      </c>
      <c r="L45" s="151">
        <v>0</v>
      </c>
      <c r="M45" s="151">
        <v>0</v>
      </c>
      <c r="O45" s="151">
        <v>131.51901839999999</v>
      </c>
      <c r="P45" s="151">
        <v>0</v>
      </c>
      <c r="Q45" s="151">
        <v>0</v>
      </c>
      <c r="R45" s="151">
        <v>0</v>
      </c>
      <c r="S45" s="129"/>
      <c r="T45" s="129"/>
      <c r="U45" s="129"/>
      <c r="V45" s="129"/>
      <c r="W45" s="129"/>
    </row>
    <row r="46" spans="1:23" ht="15.75" customHeight="1">
      <c r="A46" s="30"/>
      <c r="B46" s="22"/>
      <c r="C46" s="22"/>
      <c r="D46" s="22"/>
      <c r="E46" s="22"/>
      <c r="F46" s="85"/>
      <c r="G46" s="85"/>
      <c r="H46" s="85"/>
      <c r="I46" s="85"/>
      <c r="J46" s="151"/>
      <c r="K46" s="151"/>
      <c r="L46" s="151"/>
      <c r="M46" s="151"/>
      <c r="O46" s="151"/>
      <c r="P46" s="151"/>
      <c r="Q46" s="151"/>
      <c r="R46" s="151"/>
      <c r="S46" s="129"/>
      <c r="T46" s="129"/>
      <c r="U46" s="129"/>
      <c r="V46" s="129"/>
      <c r="W46" s="129"/>
    </row>
    <row r="47" spans="1:23" ht="15.75" customHeight="1">
      <c r="A47" s="50" t="s">
        <v>113</v>
      </c>
      <c r="B47" s="28"/>
      <c r="C47" s="28"/>
      <c r="D47" s="28"/>
      <c r="E47" s="28"/>
      <c r="F47" s="91"/>
      <c r="G47" s="91"/>
      <c r="H47" s="91"/>
      <c r="I47" s="91"/>
      <c r="J47" s="160"/>
      <c r="K47" s="160"/>
      <c r="L47" s="160"/>
      <c r="M47" s="160"/>
      <c r="O47" s="160"/>
      <c r="P47" s="160"/>
      <c r="Q47" s="160"/>
      <c r="R47" s="160"/>
      <c r="S47" s="129"/>
      <c r="T47" s="129"/>
      <c r="U47" s="129"/>
      <c r="V47" s="129"/>
      <c r="W47" s="129"/>
    </row>
    <row r="48" spans="1:23" ht="15.75" customHeight="1">
      <c r="A48" s="41" t="s">
        <v>91</v>
      </c>
      <c r="B48" s="22">
        <v>75.414999999999992</v>
      </c>
      <c r="C48" s="22">
        <v>73.221999999999994</v>
      </c>
      <c r="D48" s="22">
        <v>73.855000000000004</v>
      </c>
      <c r="E48" s="22">
        <v>73.682999999999993</v>
      </c>
      <c r="F48" s="85">
        <v>71.201999999999998</v>
      </c>
      <c r="G48" s="85">
        <v>68.222000000000008</v>
      </c>
      <c r="H48" s="85">
        <v>65.287000000000006</v>
      </c>
      <c r="I48" s="85">
        <v>64.021999999999991</v>
      </c>
      <c r="J48" s="151">
        <v>58.991999999999997</v>
      </c>
      <c r="K48" s="151">
        <v>0</v>
      </c>
      <c r="L48" s="151">
        <v>0</v>
      </c>
      <c r="M48" s="151">
        <v>0</v>
      </c>
      <c r="O48" s="151">
        <v>58.991999999999997</v>
      </c>
      <c r="P48" s="151">
        <v>0</v>
      </c>
      <c r="Q48" s="151">
        <v>0</v>
      </c>
      <c r="R48" s="151">
        <v>0</v>
      </c>
      <c r="S48" s="129"/>
      <c r="T48" s="129"/>
      <c r="U48" s="129"/>
      <c r="V48" s="129"/>
      <c r="W48" s="129"/>
    </row>
    <row r="49" spans="1:23" ht="15.75" customHeight="1">
      <c r="A49" s="44" t="s">
        <v>159</v>
      </c>
      <c r="B49" s="245">
        <v>156.886</v>
      </c>
      <c r="C49" s="245">
        <v>154.446</v>
      </c>
      <c r="D49" s="245">
        <v>151.602</v>
      </c>
      <c r="E49" s="245">
        <v>149.386</v>
      </c>
      <c r="F49" s="246">
        <v>147.94900000000001</v>
      </c>
      <c r="G49" s="246">
        <v>143.03399999999999</v>
      </c>
      <c r="H49" s="246">
        <v>140.86500000000001</v>
      </c>
      <c r="I49" s="246">
        <v>137.86699999999999</v>
      </c>
      <c r="J49" s="247">
        <v>136.53800000000001</v>
      </c>
      <c r="K49" s="247">
        <v>0</v>
      </c>
      <c r="L49" s="247">
        <v>0</v>
      </c>
      <c r="M49" s="247">
        <v>0</v>
      </c>
      <c r="O49" s="247">
        <v>136.53800000000001</v>
      </c>
      <c r="P49" s="247">
        <v>0</v>
      </c>
      <c r="Q49" s="247">
        <v>0</v>
      </c>
      <c r="R49" s="247">
        <v>0</v>
      </c>
      <c r="S49" s="129"/>
      <c r="T49" s="129"/>
      <c r="U49" s="129"/>
      <c r="V49" s="129"/>
      <c r="W49" s="129"/>
    </row>
    <row r="50" spans="1:23" ht="30" customHeight="1">
      <c r="A50" s="448"/>
      <c r="B50" s="449"/>
      <c r="C50" s="449"/>
      <c r="D50" s="449"/>
      <c r="E50" s="449"/>
      <c r="F50" s="449"/>
      <c r="G50" s="449"/>
      <c r="H50" s="449"/>
      <c r="I50" s="449"/>
      <c r="J50" s="449"/>
      <c r="K50" s="449"/>
      <c r="L50" s="449"/>
      <c r="M50" s="449"/>
      <c r="O50" s="449"/>
      <c r="P50" s="449"/>
      <c r="Q50" s="449"/>
      <c r="R50" s="449"/>
    </row>
    <row r="51" spans="1:23" ht="15">
      <c r="A51" s="468"/>
      <c r="B51" s="468"/>
      <c r="C51" s="468"/>
      <c r="D51" s="468"/>
      <c r="E51" s="468"/>
      <c r="F51" s="468"/>
      <c r="G51" s="468"/>
      <c r="H51" s="468"/>
      <c r="I51" s="468"/>
      <c r="J51" s="468"/>
      <c r="K51" s="468"/>
      <c r="L51" s="468"/>
      <c r="M51" s="468"/>
    </row>
    <row r="53" spans="1:23">
      <c r="B53" s="129"/>
      <c r="C53" s="129"/>
      <c r="D53" s="129"/>
      <c r="E53" s="129"/>
      <c r="F53" s="129"/>
      <c r="G53" s="129"/>
      <c r="H53" s="129"/>
      <c r="I53" s="129"/>
      <c r="J53" s="129"/>
      <c r="K53" s="129"/>
      <c r="L53" s="129"/>
      <c r="M53" s="129"/>
      <c r="O53" s="129"/>
      <c r="P53" s="129"/>
      <c r="Q53" s="129"/>
      <c r="R53" s="129"/>
    </row>
    <row r="54" spans="1:23">
      <c r="B54" s="129"/>
      <c r="C54" s="129"/>
      <c r="D54" s="129"/>
      <c r="E54" s="129"/>
      <c r="F54" s="129"/>
      <c r="G54" s="129"/>
      <c r="H54" s="129"/>
      <c r="I54" s="129"/>
      <c r="J54" s="129"/>
      <c r="K54" s="129"/>
      <c r="L54" s="129"/>
      <c r="M54" s="129"/>
      <c r="O54" s="129"/>
      <c r="P54" s="129"/>
      <c r="Q54" s="129"/>
      <c r="R54" s="129"/>
    </row>
  </sheetData>
  <mergeCells count="6">
    <mergeCell ref="A51:M51"/>
    <mergeCell ref="O4:R4"/>
    <mergeCell ref="O3:R3"/>
    <mergeCell ref="B4:E4"/>
    <mergeCell ref="F4:I4"/>
    <mergeCell ref="J4:M4"/>
  </mergeCells>
  <pageMargins left="0.49" right="0.6" top="0.6" bottom="0.61" header="0.5" footer="0.5"/>
  <pageSetup paperSize="9"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pageSetUpPr fitToPage="1"/>
  </sheetPr>
  <dimension ref="A2:R49"/>
  <sheetViews>
    <sheetView showGridLines="0" view="pageBreakPreview" zoomScale="70" zoomScaleNormal="100" zoomScaleSheetLayoutView="70" workbookViewId="0">
      <selection activeCell="E49" sqref="E49"/>
    </sheetView>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18" ht="13.5" thickBot="1"/>
    <row r="3" spans="1:18" ht="16.5" thickBot="1">
      <c r="A3" s="289" t="s">
        <v>162</v>
      </c>
      <c r="B3" s="300"/>
      <c r="C3" s="300"/>
      <c r="D3" s="300"/>
      <c r="E3" s="300"/>
      <c r="F3" s="300"/>
      <c r="G3" s="300"/>
      <c r="H3" s="300"/>
      <c r="I3" s="300"/>
      <c r="J3" s="300"/>
      <c r="K3" s="300"/>
      <c r="L3" s="300"/>
      <c r="M3" s="30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302" t="s">
        <v>115</v>
      </c>
      <c r="B5" s="294" t="s">
        <v>109</v>
      </c>
      <c r="C5" s="294" t="s">
        <v>110</v>
      </c>
      <c r="D5" s="294" t="s">
        <v>111</v>
      </c>
      <c r="E5" s="295" t="s">
        <v>112</v>
      </c>
      <c r="F5" s="296" t="s">
        <v>109</v>
      </c>
      <c r="G5" s="296" t="s">
        <v>110</v>
      </c>
      <c r="H5" s="296" t="s">
        <v>111</v>
      </c>
      <c r="I5" s="297" t="s">
        <v>112</v>
      </c>
      <c r="J5" s="298" t="s">
        <v>109</v>
      </c>
      <c r="K5" s="298" t="s">
        <v>110</v>
      </c>
      <c r="L5" s="298" t="s">
        <v>111</v>
      </c>
      <c r="M5" s="299" t="s">
        <v>112</v>
      </c>
      <c r="N5" s="196"/>
      <c r="O5" s="298" t="s">
        <v>109</v>
      </c>
      <c r="P5" s="298" t="s">
        <v>110</v>
      </c>
      <c r="Q5" s="298" t="s">
        <v>111</v>
      </c>
      <c r="R5" s="299" t="s">
        <v>112</v>
      </c>
    </row>
    <row r="6" spans="1:18" ht="15.75" customHeight="1">
      <c r="A6" s="30" t="s">
        <v>45</v>
      </c>
      <c r="B6" s="22">
        <v>567.608595444</v>
      </c>
      <c r="C6" s="22">
        <v>568.59084936947988</v>
      </c>
      <c r="D6" s="22">
        <v>584.73033923120033</v>
      </c>
      <c r="E6" s="22">
        <v>576.02637849886969</v>
      </c>
      <c r="F6" s="85">
        <v>541.85069281701601</v>
      </c>
      <c r="G6" s="85">
        <v>570.92395237071389</v>
      </c>
      <c r="H6" s="85">
        <v>583.23089325377009</v>
      </c>
      <c r="I6" s="85">
        <v>590.59282037698995</v>
      </c>
      <c r="J6" s="151">
        <v>587.03113574654401</v>
      </c>
      <c r="K6" s="151">
        <v>0</v>
      </c>
      <c r="L6" s="151">
        <v>0</v>
      </c>
      <c r="M6" s="151">
        <v>0</v>
      </c>
      <c r="N6" s="84"/>
      <c r="O6" s="151">
        <v>562.47331073054397</v>
      </c>
      <c r="P6" s="151">
        <v>0</v>
      </c>
      <c r="Q6" s="151">
        <v>0</v>
      </c>
      <c r="R6" s="151">
        <v>0</v>
      </c>
    </row>
    <row r="7" spans="1:18" ht="15.75" customHeight="1">
      <c r="A7" s="30" t="s">
        <v>61</v>
      </c>
      <c r="B7" s="22">
        <v>60.0671001348</v>
      </c>
      <c r="C7" s="22">
        <v>63.652032339444006</v>
      </c>
      <c r="D7" s="22">
        <v>77.370491318671</v>
      </c>
      <c r="E7" s="22">
        <v>67.928353142668982</v>
      </c>
      <c r="F7" s="85">
        <v>57.110927465195999</v>
      </c>
      <c r="G7" s="85">
        <v>62.900445241189999</v>
      </c>
      <c r="H7" s="85">
        <v>71.974265101473975</v>
      </c>
      <c r="I7" s="85">
        <v>69.012584638188002</v>
      </c>
      <c r="J7" s="151">
        <v>71.754541574332009</v>
      </c>
      <c r="K7" s="151">
        <v>0</v>
      </c>
      <c r="L7" s="151">
        <v>0</v>
      </c>
      <c r="M7" s="151">
        <v>0</v>
      </c>
      <c r="N7" s="84"/>
      <c r="O7" s="151">
        <v>71.754541574332009</v>
      </c>
      <c r="P7" s="151">
        <v>0</v>
      </c>
      <c r="Q7" s="151">
        <v>0</v>
      </c>
      <c r="R7" s="151">
        <v>0</v>
      </c>
    </row>
    <row r="8" spans="1:18" ht="15.75" customHeight="1">
      <c r="A8" s="31" t="s">
        <v>6</v>
      </c>
      <c r="B8" s="23">
        <v>627.67569557880006</v>
      </c>
      <c r="C8" s="23">
        <v>632.24288170892373</v>
      </c>
      <c r="D8" s="23">
        <v>662.10083054987149</v>
      </c>
      <c r="E8" s="23">
        <v>643.95473164153873</v>
      </c>
      <c r="F8" s="86">
        <v>598.96162028221204</v>
      </c>
      <c r="G8" s="86">
        <v>633.82439761190392</v>
      </c>
      <c r="H8" s="86">
        <v>655.20515835524407</v>
      </c>
      <c r="I8" s="86">
        <v>659.60540501517812</v>
      </c>
      <c r="J8" s="152">
        <v>658.78567732087606</v>
      </c>
      <c r="K8" s="152">
        <v>0</v>
      </c>
      <c r="L8" s="152">
        <v>0</v>
      </c>
      <c r="M8" s="152">
        <v>0</v>
      </c>
      <c r="N8" s="84"/>
      <c r="O8" s="152">
        <v>634.22785230487602</v>
      </c>
      <c r="P8" s="152">
        <v>0</v>
      </c>
      <c r="Q8" s="152">
        <v>0</v>
      </c>
      <c r="R8" s="152">
        <v>0</v>
      </c>
    </row>
    <row r="9" spans="1:18" ht="15.75" customHeight="1">
      <c r="A9" s="30" t="s">
        <v>131</v>
      </c>
      <c r="B9" s="22">
        <v>5.5546408367999991</v>
      </c>
      <c r="C9" s="22">
        <v>8.4461542267140022</v>
      </c>
      <c r="D9" s="22">
        <v>19.573917612275995</v>
      </c>
      <c r="E9" s="22">
        <v>8.0036899463220106</v>
      </c>
      <c r="F9" s="85">
        <v>8.0240741079839992</v>
      </c>
      <c r="G9" s="85">
        <v>8.865537798932003</v>
      </c>
      <c r="H9" s="85">
        <v>26.738402497083996</v>
      </c>
      <c r="I9" s="85">
        <v>10.511310855696998</v>
      </c>
      <c r="J9" s="151">
        <v>9.1744113676399994</v>
      </c>
      <c r="K9" s="151">
        <v>0</v>
      </c>
      <c r="L9" s="151">
        <v>0</v>
      </c>
      <c r="M9" s="151">
        <v>0</v>
      </c>
      <c r="N9" s="84"/>
      <c r="O9" s="151">
        <v>9.1744113676399994</v>
      </c>
      <c r="P9" s="151">
        <v>0</v>
      </c>
      <c r="Q9" s="151">
        <v>0</v>
      </c>
      <c r="R9" s="151">
        <v>0</v>
      </c>
    </row>
    <row r="10" spans="1:18" ht="15.75" customHeight="1">
      <c r="A10" s="31" t="s">
        <v>44</v>
      </c>
      <c r="B10" s="24">
        <v>633.23033641560005</v>
      </c>
      <c r="C10" s="24">
        <v>640.68903593563778</v>
      </c>
      <c r="D10" s="24">
        <v>681.67474816214735</v>
      </c>
      <c r="E10" s="24">
        <v>651.95842158786104</v>
      </c>
      <c r="F10" s="87">
        <v>606.98569439019604</v>
      </c>
      <c r="G10" s="87">
        <v>642.6899354108358</v>
      </c>
      <c r="H10" s="87">
        <v>681.94356085232812</v>
      </c>
      <c r="I10" s="87">
        <v>670.1167158708754</v>
      </c>
      <c r="J10" s="153">
        <v>667.96008868851607</v>
      </c>
      <c r="K10" s="153">
        <v>0</v>
      </c>
      <c r="L10" s="153">
        <v>0</v>
      </c>
      <c r="M10" s="153">
        <v>0</v>
      </c>
      <c r="N10" s="84"/>
      <c r="O10" s="153">
        <v>643.40226367251603</v>
      </c>
      <c r="P10" s="153">
        <v>0</v>
      </c>
      <c r="Q10" s="153">
        <v>0</v>
      </c>
      <c r="R10" s="153">
        <v>0</v>
      </c>
    </row>
    <row r="11" spans="1:18" ht="15.75" customHeight="1">
      <c r="A11" s="30" t="s">
        <v>58</v>
      </c>
      <c r="B11" s="25">
        <v>124.36471899720004</v>
      </c>
      <c r="C11" s="25">
        <v>126.84473184151011</v>
      </c>
      <c r="D11" s="25">
        <v>133.52239368970027</v>
      </c>
      <c r="E11" s="25">
        <v>175.47985994944929</v>
      </c>
      <c r="F11" s="88">
        <v>124.85460249642597</v>
      </c>
      <c r="G11" s="88">
        <v>137.77290753003422</v>
      </c>
      <c r="H11" s="88">
        <v>155.20340307469996</v>
      </c>
      <c r="I11" s="88">
        <v>200.54965159274025</v>
      </c>
      <c r="J11" s="154">
        <v>159.49707932066792</v>
      </c>
      <c r="K11" s="154">
        <v>0</v>
      </c>
      <c r="L11" s="154">
        <v>0</v>
      </c>
      <c r="M11" s="154">
        <v>0</v>
      </c>
      <c r="N11" s="84"/>
      <c r="O11" s="154">
        <v>192.25069672066797</v>
      </c>
      <c r="P11" s="154">
        <v>0</v>
      </c>
      <c r="Q11" s="154">
        <v>0</v>
      </c>
      <c r="R11" s="154">
        <v>0</v>
      </c>
    </row>
    <row r="12" spans="1:18" ht="18.75" customHeight="1">
      <c r="A12" s="32" t="s">
        <v>186</v>
      </c>
      <c r="B12" s="26">
        <v>757.59505541280009</v>
      </c>
      <c r="C12" s="26">
        <v>767.53376777714789</v>
      </c>
      <c r="D12" s="26">
        <v>815.19714185184785</v>
      </c>
      <c r="E12" s="26">
        <v>827.4382815373101</v>
      </c>
      <c r="F12" s="89">
        <v>731.84029688662201</v>
      </c>
      <c r="G12" s="89">
        <v>780.46284294087002</v>
      </c>
      <c r="H12" s="89">
        <v>837.14696392702808</v>
      </c>
      <c r="I12" s="89">
        <v>870.66636746361564</v>
      </c>
      <c r="J12" s="155">
        <v>827.45716800918399</v>
      </c>
      <c r="K12" s="155">
        <v>0</v>
      </c>
      <c r="L12" s="155">
        <v>0</v>
      </c>
      <c r="M12" s="155">
        <v>0</v>
      </c>
      <c r="N12" s="84"/>
      <c r="O12" s="155">
        <v>835.652960393184</v>
      </c>
      <c r="P12" s="155">
        <v>0</v>
      </c>
      <c r="Q12" s="155">
        <v>0</v>
      </c>
      <c r="R12" s="155">
        <v>0</v>
      </c>
    </row>
    <row r="13" spans="1:18" ht="18.75" customHeight="1">
      <c r="A13" s="33" t="s">
        <v>78</v>
      </c>
      <c r="B13" s="22">
        <v>4.4378540712000003</v>
      </c>
      <c r="C13" s="22">
        <v>10.457088898536</v>
      </c>
      <c r="D13" s="22">
        <v>15.113597002279</v>
      </c>
      <c r="E13" s="22">
        <v>13.713531697937</v>
      </c>
      <c r="F13" s="85">
        <v>10.961121217464001</v>
      </c>
      <c r="G13" s="85">
        <v>13.859812424894002</v>
      </c>
      <c r="H13" s="85">
        <v>22.074706011622002</v>
      </c>
      <c r="I13" s="85">
        <v>14.134536410966</v>
      </c>
      <c r="J13" s="151">
        <v>17.0095938121</v>
      </c>
      <c r="K13" s="151">
        <v>0</v>
      </c>
      <c r="L13" s="151">
        <v>0</v>
      </c>
      <c r="M13" s="151">
        <v>0</v>
      </c>
      <c r="N13" s="84"/>
      <c r="O13" s="151">
        <v>17.0095938121</v>
      </c>
      <c r="P13" s="151">
        <v>0</v>
      </c>
      <c r="Q13" s="151">
        <v>0</v>
      </c>
      <c r="R13" s="151">
        <v>0</v>
      </c>
    </row>
    <row r="14" spans="1:18" ht="15.75" customHeight="1">
      <c r="A14" s="34"/>
      <c r="B14" s="142"/>
      <c r="C14" s="142"/>
      <c r="D14" s="142"/>
      <c r="E14" s="142"/>
      <c r="F14" s="143"/>
      <c r="G14" s="143"/>
      <c r="H14" s="143"/>
      <c r="I14" s="143"/>
      <c r="J14" s="162"/>
      <c r="K14" s="162"/>
      <c r="L14" s="162"/>
      <c r="M14" s="162"/>
      <c r="N14" s="84"/>
      <c r="O14" s="162"/>
      <c r="P14" s="162"/>
      <c r="Q14" s="162"/>
      <c r="R14" s="162"/>
    </row>
    <row r="15" spans="1:18" ht="15.75" customHeight="1">
      <c r="A15" s="35" t="s">
        <v>129</v>
      </c>
      <c r="B15" s="22">
        <v>286.32810274199994</v>
      </c>
      <c r="C15" s="22">
        <v>295.49237502723304</v>
      </c>
      <c r="D15" s="22">
        <v>322.57689945714105</v>
      </c>
      <c r="E15" s="22">
        <v>286.68247747269572</v>
      </c>
      <c r="F15" s="85">
        <v>278.43212113279196</v>
      </c>
      <c r="G15" s="85">
        <v>302.14208960165593</v>
      </c>
      <c r="H15" s="85">
        <v>322.15420295447109</v>
      </c>
      <c r="I15" s="85">
        <v>275.88949523870099</v>
      </c>
      <c r="J15" s="151">
        <v>305.275638454876</v>
      </c>
      <c r="K15" s="151">
        <v>0</v>
      </c>
      <c r="L15" s="151">
        <v>0</v>
      </c>
      <c r="M15" s="151">
        <v>0</v>
      </c>
      <c r="N15" s="84"/>
      <c r="O15" s="151">
        <v>308.038763170876</v>
      </c>
      <c r="P15" s="151">
        <v>0</v>
      </c>
      <c r="Q15" s="151">
        <v>0</v>
      </c>
      <c r="R15" s="151">
        <v>0</v>
      </c>
    </row>
    <row r="16" spans="1:18" ht="15.75" customHeight="1">
      <c r="A16" s="30" t="s">
        <v>96</v>
      </c>
      <c r="B16" s="22">
        <v>0</v>
      </c>
      <c r="C16" s="22">
        <v>-1.4700203091539998</v>
      </c>
      <c r="D16" s="22">
        <v>0</v>
      </c>
      <c r="E16" s="22">
        <v>0</v>
      </c>
      <c r="F16" s="85">
        <v>-17.877356525358</v>
      </c>
      <c r="G16" s="85">
        <v>-12.464010897077998</v>
      </c>
      <c r="H16" s="85">
        <v>0</v>
      </c>
      <c r="I16" s="85">
        <v>0</v>
      </c>
      <c r="J16" s="151">
        <v>-6.5719616150720004</v>
      </c>
      <c r="K16" s="151">
        <v>0</v>
      </c>
      <c r="L16" s="151">
        <v>0</v>
      </c>
      <c r="M16" s="151">
        <v>0</v>
      </c>
      <c r="N16" s="84"/>
      <c r="O16" s="151">
        <v>-6.5719616150720004</v>
      </c>
      <c r="P16" s="151">
        <v>0</v>
      </c>
      <c r="Q16" s="151">
        <v>0</v>
      </c>
      <c r="R16" s="151">
        <v>0</v>
      </c>
    </row>
    <row r="17" spans="1:18" ht="15.75" customHeight="1">
      <c r="A17" s="36" t="s">
        <v>119</v>
      </c>
      <c r="B17" s="22">
        <v>286.65555201359996</v>
      </c>
      <c r="C17" s="22">
        <v>294.02235471807899</v>
      </c>
      <c r="D17" s="22">
        <v>322.64006213362006</v>
      </c>
      <c r="E17" s="22">
        <v>286.56776592737083</v>
      </c>
      <c r="F17" s="85">
        <v>260.55476460743398</v>
      </c>
      <c r="G17" s="85">
        <v>289.67807870457796</v>
      </c>
      <c r="H17" s="85">
        <v>322.19326428518707</v>
      </c>
      <c r="I17" s="85">
        <v>275.90790211670196</v>
      </c>
      <c r="J17" s="151">
        <v>298.70367683980402</v>
      </c>
      <c r="K17" s="151">
        <v>0</v>
      </c>
      <c r="L17" s="151">
        <v>0</v>
      </c>
      <c r="M17" s="151">
        <v>0</v>
      </c>
      <c r="N17" s="84"/>
      <c r="O17" s="151">
        <v>301.46680155580401</v>
      </c>
      <c r="P17" s="151">
        <v>0</v>
      </c>
      <c r="Q17" s="151">
        <v>0</v>
      </c>
      <c r="R17" s="151">
        <v>0</v>
      </c>
    </row>
    <row r="18" spans="1:18" ht="15.75" customHeight="1">
      <c r="A18" s="30" t="s">
        <v>64</v>
      </c>
      <c r="B18" s="22">
        <v>-149.30143578805601</v>
      </c>
      <c r="C18" s="22">
        <v>-143.845340834003</v>
      </c>
      <c r="D18" s="22">
        <v>-143.87109133887998</v>
      </c>
      <c r="E18" s="22">
        <v>-136.42246153736704</v>
      </c>
      <c r="F18" s="85">
        <v>-134.32839339843198</v>
      </c>
      <c r="G18" s="85">
        <v>-139.36402930201703</v>
      </c>
      <c r="H18" s="85">
        <v>-137.81018184952001</v>
      </c>
      <c r="I18" s="85">
        <v>-138.6045090638541</v>
      </c>
      <c r="J18" s="151">
        <v>-146.97330332301502</v>
      </c>
      <c r="K18" s="151">
        <v>0</v>
      </c>
      <c r="L18" s="151">
        <v>0</v>
      </c>
      <c r="M18" s="151">
        <v>0</v>
      </c>
      <c r="N18" s="84"/>
      <c r="O18" s="151">
        <v>-146.97330332301502</v>
      </c>
      <c r="P18" s="151">
        <v>0</v>
      </c>
      <c r="Q18" s="151">
        <v>0</v>
      </c>
      <c r="R18" s="151">
        <v>0</v>
      </c>
    </row>
    <row r="19" spans="1:18" ht="15.75" customHeight="1">
      <c r="A19" s="37" t="s">
        <v>32</v>
      </c>
      <c r="B19" s="22">
        <v>0</v>
      </c>
      <c r="C19" s="22">
        <v>0</v>
      </c>
      <c r="D19" s="22">
        <v>0</v>
      </c>
      <c r="E19" s="22">
        <v>0</v>
      </c>
      <c r="F19" s="85">
        <v>0</v>
      </c>
      <c r="G19" s="85">
        <v>0</v>
      </c>
      <c r="H19" s="85">
        <v>0</v>
      </c>
      <c r="I19" s="85">
        <v>0</v>
      </c>
      <c r="J19" s="151">
        <v>0</v>
      </c>
      <c r="K19" s="151">
        <v>0</v>
      </c>
      <c r="L19" s="151">
        <v>0</v>
      </c>
      <c r="M19" s="151">
        <v>0</v>
      </c>
      <c r="N19" s="84"/>
      <c r="O19" s="151">
        <v>0</v>
      </c>
      <c r="P19" s="151">
        <v>0</v>
      </c>
      <c r="Q19" s="151">
        <v>0</v>
      </c>
      <c r="R19" s="151">
        <v>0</v>
      </c>
    </row>
    <row r="20" spans="1:18" ht="15.75" customHeight="1">
      <c r="A20" s="31" t="s">
        <v>92</v>
      </c>
      <c r="B20" s="26">
        <v>137.35411622554395</v>
      </c>
      <c r="C20" s="26">
        <v>150.17701388407599</v>
      </c>
      <c r="D20" s="26">
        <v>178.76897079474008</v>
      </c>
      <c r="E20" s="26">
        <v>150.14530439000379</v>
      </c>
      <c r="F20" s="89">
        <v>126.226371209002</v>
      </c>
      <c r="G20" s="89">
        <v>150.31404940256093</v>
      </c>
      <c r="H20" s="89">
        <v>184.38308243566706</v>
      </c>
      <c r="I20" s="89">
        <v>137.30339305284787</v>
      </c>
      <c r="J20" s="155">
        <v>151.730373516789</v>
      </c>
      <c r="K20" s="155">
        <v>0</v>
      </c>
      <c r="L20" s="155">
        <v>0</v>
      </c>
      <c r="M20" s="155">
        <v>0</v>
      </c>
      <c r="N20" s="84"/>
      <c r="O20" s="155">
        <v>154.49349823278899</v>
      </c>
      <c r="P20" s="155">
        <v>0</v>
      </c>
      <c r="Q20" s="155">
        <v>0</v>
      </c>
      <c r="R20" s="155">
        <v>0</v>
      </c>
    </row>
    <row r="21" spans="1:18" ht="15.75" customHeight="1">
      <c r="A21" s="30"/>
      <c r="B21" s="22"/>
      <c r="C21" s="22"/>
      <c r="D21" s="22"/>
      <c r="E21" s="22"/>
      <c r="F21" s="85"/>
      <c r="G21" s="85"/>
      <c r="H21" s="85"/>
      <c r="I21" s="85"/>
      <c r="J21" s="151"/>
      <c r="K21" s="151"/>
      <c r="L21" s="151"/>
      <c r="M21" s="151"/>
      <c r="N21" s="84"/>
      <c r="O21" s="151"/>
      <c r="P21" s="151"/>
      <c r="Q21" s="151"/>
      <c r="R21" s="151"/>
    </row>
    <row r="22" spans="1:18" ht="15.75" customHeight="1">
      <c r="A22" s="30" t="s">
        <v>98</v>
      </c>
      <c r="B22" s="27">
        <v>37.794346821071166</v>
      </c>
      <c r="C22" s="27">
        <v>38.498941340783951</v>
      </c>
      <c r="D22" s="27">
        <v>39.570415902631503</v>
      </c>
      <c r="E22" s="27">
        <v>34.646992273558332</v>
      </c>
      <c r="F22" s="90">
        <v>38.04547553848721</v>
      </c>
      <c r="G22" s="90">
        <v>38.713193374222818</v>
      </c>
      <c r="H22" s="90">
        <v>38.482395187011917</v>
      </c>
      <c r="I22" s="90">
        <v>31.687165778828614</v>
      </c>
      <c r="J22" s="158">
        <v>36.893225445052614</v>
      </c>
      <c r="K22" s="158">
        <v>0</v>
      </c>
      <c r="L22" s="158">
        <v>0</v>
      </c>
      <c r="M22" s="158">
        <v>0</v>
      </c>
      <c r="N22" s="84"/>
      <c r="O22" s="158">
        <v>36.862044146405026</v>
      </c>
      <c r="P22" s="158">
        <v>0</v>
      </c>
      <c r="Q22" s="158">
        <v>0</v>
      </c>
      <c r="R22" s="158">
        <v>0</v>
      </c>
    </row>
    <row r="23" spans="1:18" ht="15.75" customHeight="1">
      <c r="A23" s="30" t="s">
        <v>46</v>
      </c>
      <c r="B23" s="27">
        <v>37.837569023916934</v>
      </c>
      <c r="C23" s="27">
        <v>38.307416176567216</v>
      </c>
      <c r="D23" s="27">
        <v>39.578164050071699</v>
      </c>
      <c r="E23" s="27">
        <v>34.633128817167155</v>
      </c>
      <c r="F23" s="90">
        <v>35.602680764625831</v>
      </c>
      <c r="G23" s="90">
        <v>37.116190901931859</v>
      </c>
      <c r="H23" s="90">
        <v>38.487061193388236</v>
      </c>
      <c r="I23" s="90">
        <v>31.689279892648653</v>
      </c>
      <c r="J23" s="158">
        <v>36.098989577728659</v>
      </c>
      <c r="K23" s="158">
        <v>0</v>
      </c>
      <c r="L23" s="158">
        <v>0</v>
      </c>
      <c r="M23" s="158">
        <v>0</v>
      </c>
      <c r="N23" s="84"/>
      <c r="O23" s="158">
        <v>36.075597867081157</v>
      </c>
      <c r="P23" s="158">
        <v>0</v>
      </c>
      <c r="Q23" s="158">
        <v>0</v>
      </c>
      <c r="R23" s="158">
        <v>0</v>
      </c>
    </row>
    <row r="24" spans="1:18" ht="15.75" customHeight="1">
      <c r="A24" s="30" t="s">
        <v>47</v>
      </c>
      <c r="B24" s="27">
        <v>18.130281506483978</v>
      </c>
      <c r="C24" s="27">
        <v>19.566176784508539</v>
      </c>
      <c r="D24" s="27">
        <v>21.929538465829062</v>
      </c>
      <c r="E24" s="27">
        <v>18.145801051293706</v>
      </c>
      <c r="F24" s="90">
        <v>17.247802798778817</v>
      </c>
      <c r="G24" s="90">
        <v>19.259603549627169</v>
      </c>
      <c r="H24" s="90">
        <v>22.025174835578721</v>
      </c>
      <c r="I24" s="90">
        <v>15.769920394747034</v>
      </c>
      <c r="J24" s="158">
        <v>18.336945933025618</v>
      </c>
      <c r="K24" s="158">
        <v>0</v>
      </c>
      <c r="L24" s="158">
        <v>0</v>
      </c>
      <c r="M24" s="158">
        <v>0</v>
      </c>
      <c r="N24" s="84"/>
      <c r="O24" s="158">
        <v>18.48775814305715</v>
      </c>
      <c r="P24" s="158">
        <v>0</v>
      </c>
      <c r="Q24" s="158">
        <v>0</v>
      </c>
      <c r="R24" s="158">
        <v>0</v>
      </c>
    </row>
    <row r="25" spans="1:18" ht="15.75" customHeight="1">
      <c r="A25" s="30"/>
      <c r="B25" s="27"/>
      <c r="C25" s="27"/>
      <c r="D25" s="27"/>
      <c r="E25" s="27"/>
      <c r="F25" s="90"/>
      <c r="G25" s="90"/>
      <c r="H25" s="90"/>
      <c r="I25" s="90"/>
      <c r="J25" s="158"/>
      <c r="K25" s="158"/>
      <c r="L25" s="158"/>
      <c r="M25" s="158"/>
      <c r="N25" s="84"/>
      <c r="O25" s="158"/>
      <c r="P25" s="158"/>
      <c r="Q25" s="158"/>
      <c r="R25" s="158"/>
    </row>
    <row r="26" spans="1:18" ht="15.75" customHeight="1">
      <c r="A26" s="30" t="s">
        <v>48</v>
      </c>
      <c r="B26" s="22">
        <v>33.019309065599998</v>
      </c>
      <c r="C26" s="22">
        <v>86.228284128875998</v>
      </c>
      <c r="D26" s="22">
        <v>46.695949779909</v>
      </c>
      <c r="E26" s="22">
        <v>153.68241107291098</v>
      </c>
      <c r="F26" s="85">
        <v>24.345933677999998</v>
      </c>
      <c r="G26" s="85">
        <v>53.606366629000007</v>
      </c>
      <c r="H26" s="85">
        <v>36.917901892999993</v>
      </c>
      <c r="I26" s="85">
        <v>106.18938162199998</v>
      </c>
      <c r="J26" s="151">
        <v>41.791645659999993</v>
      </c>
      <c r="K26" s="151">
        <v>0</v>
      </c>
      <c r="L26" s="151">
        <v>0</v>
      </c>
      <c r="M26" s="151">
        <v>0</v>
      </c>
      <c r="N26" s="84"/>
      <c r="O26" s="151">
        <v>41.791645659999993</v>
      </c>
      <c r="P26" s="151">
        <v>0</v>
      </c>
      <c r="Q26" s="151">
        <v>0</v>
      </c>
      <c r="R26" s="151">
        <v>0</v>
      </c>
    </row>
    <row r="27" spans="1:18" ht="15.75" customHeight="1">
      <c r="A27" s="30" t="s">
        <v>0</v>
      </c>
      <c r="B27" s="22">
        <v>0</v>
      </c>
      <c r="C27" s="22">
        <v>0</v>
      </c>
      <c r="D27" s="22">
        <v>0</v>
      </c>
      <c r="E27" s="22">
        <v>0</v>
      </c>
      <c r="F27" s="85">
        <v>0</v>
      </c>
      <c r="G27" s="85">
        <v>0</v>
      </c>
      <c r="H27" s="85">
        <v>0</v>
      </c>
      <c r="I27" s="85">
        <v>0</v>
      </c>
      <c r="J27" s="151">
        <v>0</v>
      </c>
      <c r="K27" s="151">
        <v>0</v>
      </c>
      <c r="L27" s="151">
        <v>0</v>
      </c>
      <c r="M27" s="151">
        <v>0</v>
      </c>
      <c r="N27" s="84"/>
      <c r="O27" s="151">
        <v>0</v>
      </c>
      <c r="P27" s="151">
        <v>0</v>
      </c>
      <c r="Q27" s="151">
        <v>0</v>
      </c>
      <c r="R27" s="151">
        <v>0</v>
      </c>
    </row>
    <row r="28" spans="1:18" s="108" customFormat="1" ht="15.75" customHeight="1">
      <c r="A28" s="113" t="s">
        <v>99</v>
      </c>
      <c r="B28" s="22">
        <v>33.019309065599998</v>
      </c>
      <c r="C28" s="22">
        <v>52.118522088875999</v>
      </c>
      <c r="D28" s="22">
        <v>46.865218419908999</v>
      </c>
      <c r="E28" s="22">
        <v>153.99709583291099</v>
      </c>
      <c r="F28" s="85">
        <v>24.345933677999998</v>
      </c>
      <c r="G28" s="85">
        <v>53.606366629000007</v>
      </c>
      <c r="H28" s="85">
        <v>36.917901892999993</v>
      </c>
      <c r="I28" s="85">
        <v>106.18938162199998</v>
      </c>
      <c r="J28" s="151">
        <v>41.791645659999993</v>
      </c>
      <c r="K28" s="151">
        <v>0</v>
      </c>
      <c r="L28" s="151">
        <v>0</v>
      </c>
      <c r="M28" s="151">
        <v>0</v>
      </c>
      <c r="O28" s="151">
        <v>41.791645659999993</v>
      </c>
      <c r="P28" s="151">
        <v>0</v>
      </c>
      <c r="Q28" s="151">
        <v>0</v>
      </c>
      <c r="R28" s="151">
        <v>0</v>
      </c>
    </row>
    <row r="29" spans="1:18" ht="15.75" customHeight="1">
      <c r="A29" s="38"/>
      <c r="B29" s="28"/>
      <c r="C29" s="28"/>
      <c r="D29" s="28"/>
      <c r="E29" s="28"/>
      <c r="F29" s="91"/>
      <c r="G29" s="91"/>
      <c r="H29" s="91"/>
      <c r="I29" s="91"/>
      <c r="J29" s="160"/>
      <c r="K29" s="160"/>
      <c r="L29" s="160"/>
      <c r="M29" s="160"/>
      <c r="N29" s="84"/>
      <c r="O29" s="160"/>
      <c r="P29" s="160"/>
      <c r="Q29" s="160"/>
      <c r="R29" s="160"/>
    </row>
    <row r="30" spans="1:18" ht="15.75" customHeight="1">
      <c r="A30" s="39" t="s">
        <v>66</v>
      </c>
      <c r="B30" s="22">
        <v>3523.6</v>
      </c>
      <c r="C30" s="22">
        <v>3502.2</v>
      </c>
      <c r="D30" s="22">
        <v>3539.64</v>
      </c>
      <c r="E30" s="22">
        <v>3428.61</v>
      </c>
      <c r="F30" s="85">
        <v>3317.53</v>
      </c>
      <c r="G30" s="85">
        <v>3226.87</v>
      </c>
      <c r="H30" s="85">
        <v>3233.07</v>
      </c>
      <c r="I30" s="85">
        <v>3152.6709999999998</v>
      </c>
      <c r="J30" s="151">
        <v>3111.2629999999999</v>
      </c>
      <c r="K30" s="151">
        <v>0</v>
      </c>
      <c r="L30" s="151">
        <v>0</v>
      </c>
      <c r="M30" s="151">
        <v>0</v>
      </c>
      <c r="N30" s="84"/>
      <c r="O30" s="151">
        <v>3111.2629999999999</v>
      </c>
      <c r="P30" s="151">
        <v>0</v>
      </c>
      <c r="Q30" s="151">
        <v>0</v>
      </c>
      <c r="R30" s="151">
        <v>0</v>
      </c>
    </row>
    <row r="31" spans="1:18" ht="15.75" customHeight="1">
      <c r="A31" s="30" t="s">
        <v>69</v>
      </c>
      <c r="B31" s="22">
        <v>953.6</v>
      </c>
      <c r="C31" s="22">
        <v>947.52</v>
      </c>
      <c r="D31" s="22">
        <v>1006.48</v>
      </c>
      <c r="E31" s="22">
        <v>912.76</v>
      </c>
      <c r="F31" s="85">
        <v>823.65</v>
      </c>
      <c r="G31" s="85">
        <v>745.69</v>
      </c>
      <c r="H31" s="85">
        <v>761.59</v>
      </c>
      <c r="I31" s="85">
        <v>694.88900000000001</v>
      </c>
      <c r="J31" s="151">
        <v>665.72</v>
      </c>
      <c r="K31" s="151">
        <v>0</v>
      </c>
      <c r="L31" s="151">
        <v>0</v>
      </c>
      <c r="M31" s="151">
        <v>0</v>
      </c>
      <c r="N31" s="84"/>
      <c r="O31" s="151">
        <v>665.72</v>
      </c>
      <c r="P31" s="151">
        <v>0</v>
      </c>
      <c r="Q31" s="151">
        <v>0</v>
      </c>
      <c r="R31" s="151">
        <v>0</v>
      </c>
    </row>
    <row r="32" spans="1:18" ht="15.75" customHeight="1">
      <c r="A32" s="30" t="s">
        <v>67</v>
      </c>
      <c r="B32" s="22">
        <v>229.83771639679901</v>
      </c>
      <c r="C32" s="22">
        <v>239.90914062411801</v>
      </c>
      <c r="D32" s="22">
        <v>244.18655897126399</v>
      </c>
      <c r="E32" s="22">
        <v>255.54018061216499</v>
      </c>
      <c r="F32" s="85">
        <v>265.60927847320602</v>
      </c>
      <c r="G32" s="85">
        <v>278.96228157553401</v>
      </c>
      <c r="H32" s="85">
        <v>286.87595906427998</v>
      </c>
      <c r="I32" s="85">
        <v>300.05882370146497</v>
      </c>
      <c r="J32" s="151">
        <v>307.09993616683101</v>
      </c>
      <c r="K32" s="151">
        <v>0</v>
      </c>
      <c r="L32" s="151">
        <v>0</v>
      </c>
      <c r="M32" s="151">
        <v>0</v>
      </c>
      <c r="N32" s="84"/>
      <c r="O32" s="151">
        <v>307.09993616683101</v>
      </c>
      <c r="P32" s="151">
        <v>0</v>
      </c>
      <c r="Q32" s="151">
        <v>0</v>
      </c>
      <c r="R32" s="151">
        <v>0</v>
      </c>
    </row>
    <row r="33" spans="1:18" ht="15.75" customHeight="1">
      <c r="A33" s="30" t="s">
        <v>68</v>
      </c>
      <c r="B33" s="22">
        <v>58.839798688524588</v>
      </c>
      <c r="C33" s="22">
        <v>60.092955000000003</v>
      </c>
      <c r="D33" s="22">
        <v>62.500788</v>
      </c>
      <c r="E33" s="22">
        <v>61.725871999999995</v>
      </c>
      <c r="F33" s="85">
        <v>59.106795068000004</v>
      </c>
      <c r="G33" s="85">
        <v>64.654123999999996</v>
      </c>
      <c r="H33" s="85">
        <v>66.866604000000009</v>
      </c>
      <c r="I33" s="85">
        <v>68.852219999999988</v>
      </c>
      <c r="J33" s="151">
        <v>70.088442000000001</v>
      </c>
      <c r="K33" s="151">
        <v>0</v>
      </c>
      <c r="L33" s="151">
        <v>0</v>
      </c>
      <c r="M33" s="151">
        <v>0</v>
      </c>
      <c r="N33" s="84"/>
      <c r="O33" s="151">
        <v>67.477979999999988</v>
      </c>
      <c r="P33" s="151">
        <v>0</v>
      </c>
      <c r="Q33" s="151">
        <v>0</v>
      </c>
      <c r="R33" s="151">
        <v>0</v>
      </c>
    </row>
    <row r="34" spans="1:18" ht="15.75" customHeight="1">
      <c r="A34" s="30" t="s">
        <v>70</v>
      </c>
      <c r="B34" s="22">
        <v>71.942369754098351</v>
      </c>
      <c r="C34" s="22">
        <v>72.530910000000006</v>
      </c>
      <c r="D34" s="22">
        <v>75.323898</v>
      </c>
      <c r="E34" s="22">
        <v>74.431421999999998</v>
      </c>
      <c r="F34" s="85">
        <v>71.792234756000013</v>
      </c>
      <c r="G34" s="85">
        <v>76.548947999999996</v>
      </c>
      <c r="H34" s="85">
        <v>78.911196000000018</v>
      </c>
      <c r="I34" s="85">
        <v>81.473489999999998</v>
      </c>
      <c r="J34" s="151">
        <v>82.500450000000001</v>
      </c>
      <c r="K34" s="151">
        <v>0</v>
      </c>
      <c r="L34" s="151">
        <v>0</v>
      </c>
      <c r="M34" s="151">
        <v>0</v>
      </c>
      <c r="N34" s="84"/>
      <c r="O34" s="151">
        <v>79.151178000000002</v>
      </c>
      <c r="P34" s="151">
        <v>0</v>
      </c>
      <c r="Q34" s="151">
        <v>0</v>
      </c>
      <c r="R34" s="151">
        <v>0</v>
      </c>
    </row>
    <row r="35" spans="1:18" ht="15.75" customHeight="1">
      <c r="A35" s="37" t="s">
        <v>69</v>
      </c>
      <c r="B35" s="28">
        <v>24.159387540983605</v>
      </c>
      <c r="C35" s="28">
        <v>26.162595000000003</v>
      </c>
      <c r="D35" s="28">
        <v>29.540645999999999</v>
      </c>
      <c r="E35" s="28">
        <v>28.090815999999997</v>
      </c>
      <c r="F35" s="91">
        <v>22.659136834000002</v>
      </c>
      <c r="G35" s="91">
        <v>27.290946999999999</v>
      </c>
      <c r="H35" s="91">
        <v>29.107764</v>
      </c>
      <c r="I35" s="91">
        <v>26.273849999999996</v>
      </c>
      <c r="J35" s="160">
        <v>25.36581</v>
      </c>
      <c r="K35" s="160">
        <v>0</v>
      </c>
      <c r="L35" s="160">
        <v>0</v>
      </c>
      <c r="M35" s="160">
        <v>0</v>
      </c>
      <c r="N35" s="84"/>
      <c r="O35" s="160">
        <v>25.36581</v>
      </c>
      <c r="P35" s="160">
        <v>0</v>
      </c>
      <c r="Q35" s="160">
        <v>0</v>
      </c>
      <c r="R35" s="160">
        <v>0</v>
      </c>
    </row>
    <row r="36" spans="1:18">
      <c r="A36" s="4"/>
    </row>
    <row r="37" spans="1:18">
      <c r="A37" s="4"/>
    </row>
    <row r="38" spans="1:18">
      <c r="A38" s="4"/>
    </row>
    <row r="39" spans="1:18">
      <c r="A39" s="4"/>
    </row>
    <row r="40" spans="1:18">
      <c r="A40" s="4"/>
    </row>
    <row r="41" spans="1:18">
      <c r="A41" s="4"/>
    </row>
    <row r="42" spans="1:18">
      <c r="A42" s="4"/>
    </row>
    <row r="43" spans="1:18">
      <c r="A43" s="4"/>
    </row>
    <row r="44" spans="1:18">
      <c r="A44" s="4"/>
    </row>
    <row r="45" spans="1:18">
      <c r="A45" s="4"/>
    </row>
    <row r="46" spans="1:18">
      <c r="A46" s="4"/>
    </row>
    <row r="47" spans="1:18">
      <c r="A47" s="4"/>
    </row>
    <row r="48" spans="1:18">
      <c r="A48" s="4"/>
    </row>
    <row r="49" spans="1:1">
      <c r="A49" s="4"/>
    </row>
  </sheetData>
  <mergeCells count="5">
    <mergeCell ref="B4:E4"/>
    <mergeCell ref="F4:I4"/>
    <mergeCell ref="J4:M4"/>
    <mergeCell ref="O4:R4"/>
    <mergeCell ref="O3:R3"/>
  </mergeCells>
  <pageMargins left="0.42" right="0.39" top="0.984251969" bottom="0.984251969" header="0.5" footer="0.5"/>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enableFormatConditionsCalculation="0">
    <tabColor theme="0" tint="-0.34998626667073579"/>
    <pageSetUpPr fitToPage="1"/>
  </sheetPr>
  <dimension ref="A2:R35"/>
  <sheetViews>
    <sheetView showGridLines="0" view="pageBreakPreview" zoomScale="70" zoomScaleNormal="100" zoomScaleSheetLayoutView="70" workbookViewId="0">
      <selection activeCell="E49" sqref="E49"/>
    </sheetView>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18" ht="13.5" thickBot="1"/>
    <row r="3" spans="1:18" ht="16.5" thickBot="1">
      <c r="A3" s="289" t="s">
        <v>14</v>
      </c>
      <c r="B3" s="300"/>
      <c r="C3" s="300"/>
      <c r="D3" s="300"/>
      <c r="E3" s="300"/>
      <c r="F3" s="300"/>
      <c r="G3" s="300"/>
      <c r="H3" s="300"/>
      <c r="I3" s="300"/>
      <c r="J3" s="300"/>
      <c r="K3" s="300"/>
      <c r="L3" s="300"/>
      <c r="M3" s="30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302" t="s">
        <v>115</v>
      </c>
      <c r="B5" s="294" t="s">
        <v>109</v>
      </c>
      <c r="C5" s="294" t="s">
        <v>110</v>
      </c>
      <c r="D5" s="294" t="s">
        <v>111</v>
      </c>
      <c r="E5" s="295" t="s">
        <v>112</v>
      </c>
      <c r="F5" s="296" t="s">
        <v>109</v>
      </c>
      <c r="G5" s="296" t="s">
        <v>110</v>
      </c>
      <c r="H5" s="296" t="s">
        <v>111</v>
      </c>
      <c r="I5" s="297" t="s">
        <v>112</v>
      </c>
      <c r="J5" s="298" t="s">
        <v>109</v>
      </c>
      <c r="K5" s="298" t="s">
        <v>110</v>
      </c>
      <c r="L5" s="298" t="s">
        <v>111</v>
      </c>
      <c r="M5" s="299" t="s">
        <v>112</v>
      </c>
      <c r="N5" s="196"/>
      <c r="O5" s="298" t="s">
        <v>109</v>
      </c>
      <c r="P5" s="298" t="s">
        <v>110</v>
      </c>
      <c r="Q5" s="298" t="s">
        <v>111</v>
      </c>
      <c r="R5" s="299" t="s">
        <v>112</v>
      </c>
    </row>
    <row r="6" spans="1:18" ht="15.75" customHeight="1">
      <c r="A6" s="30" t="s">
        <v>45</v>
      </c>
      <c r="B6" s="22">
        <v>907.65648085065197</v>
      </c>
      <c r="C6" s="22">
        <v>884.6661914321279</v>
      </c>
      <c r="D6" s="22">
        <v>905.63071717371986</v>
      </c>
      <c r="E6" s="22">
        <v>862.66549164078015</v>
      </c>
      <c r="F6" s="85">
        <v>860.37315378515996</v>
      </c>
      <c r="G6" s="85">
        <v>916.61398593159015</v>
      </c>
      <c r="H6" s="85">
        <v>954.88159358761982</v>
      </c>
      <c r="I6" s="85">
        <v>954.2350018556499</v>
      </c>
      <c r="J6" s="151">
        <v>952.29022367414404</v>
      </c>
      <c r="K6" s="151">
        <v>0</v>
      </c>
      <c r="L6" s="151">
        <v>0</v>
      </c>
      <c r="M6" s="151">
        <v>0</v>
      </c>
      <c r="N6" s="84"/>
      <c r="O6" s="151">
        <v>870.270699986144</v>
      </c>
      <c r="P6" s="151">
        <v>0</v>
      </c>
      <c r="Q6" s="151">
        <v>0</v>
      </c>
      <c r="R6" s="151">
        <v>0</v>
      </c>
    </row>
    <row r="7" spans="1:18" ht="15.75" customHeight="1">
      <c r="A7" s="30" t="s">
        <v>61</v>
      </c>
      <c r="B7" s="22">
        <v>67.768183424443293</v>
      </c>
      <c r="C7" s="22">
        <v>67.931310313276725</v>
      </c>
      <c r="D7" s="22">
        <v>66.658816903507983</v>
      </c>
      <c r="E7" s="22">
        <v>66.786036104742038</v>
      </c>
      <c r="F7" s="85">
        <v>64.522036458474005</v>
      </c>
      <c r="G7" s="85">
        <v>68.954382163045992</v>
      </c>
      <c r="H7" s="85">
        <v>68.964197099823991</v>
      </c>
      <c r="I7" s="85">
        <v>75.07120631550805</v>
      </c>
      <c r="J7" s="151">
        <v>71.323942111723994</v>
      </c>
      <c r="K7" s="151">
        <v>0</v>
      </c>
      <c r="L7" s="151">
        <v>0</v>
      </c>
      <c r="M7" s="151">
        <v>0</v>
      </c>
      <c r="N7" s="84"/>
      <c r="O7" s="151">
        <v>71.323942111723994</v>
      </c>
      <c r="P7" s="151">
        <v>0</v>
      </c>
      <c r="Q7" s="151">
        <v>0</v>
      </c>
      <c r="R7" s="151">
        <v>0</v>
      </c>
    </row>
    <row r="8" spans="1:18" ht="15.75" customHeight="1">
      <c r="A8" s="31" t="s">
        <v>6</v>
      </c>
      <c r="B8" s="23">
        <v>975.42466427509521</v>
      </c>
      <c r="C8" s="23">
        <v>952.59750174540477</v>
      </c>
      <c r="D8" s="23">
        <v>972.2895340772277</v>
      </c>
      <c r="E8" s="23">
        <v>929.45152774552207</v>
      </c>
      <c r="F8" s="86">
        <v>924.89519024363392</v>
      </c>
      <c r="G8" s="86">
        <v>985.56836809463618</v>
      </c>
      <c r="H8" s="86">
        <v>1023.8457906874437</v>
      </c>
      <c r="I8" s="86">
        <v>1029.3062081711582</v>
      </c>
      <c r="J8" s="152">
        <v>1023.6141657858681</v>
      </c>
      <c r="K8" s="152">
        <v>0</v>
      </c>
      <c r="L8" s="152">
        <v>0</v>
      </c>
      <c r="M8" s="152">
        <v>0</v>
      </c>
      <c r="N8" s="84"/>
      <c r="O8" s="152">
        <v>941.59464209786802</v>
      </c>
      <c r="P8" s="152">
        <v>0</v>
      </c>
      <c r="Q8" s="152">
        <v>0</v>
      </c>
      <c r="R8" s="152">
        <v>0</v>
      </c>
    </row>
    <row r="9" spans="1:18" ht="15.75" customHeight="1">
      <c r="A9" s="30" t="s">
        <v>131</v>
      </c>
      <c r="B9" s="22">
        <v>17.739383982796699</v>
      </c>
      <c r="C9" s="22">
        <v>20.216590742003302</v>
      </c>
      <c r="D9" s="22">
        <v>23.262828587804002</v>
      </c>
      <c r="E9" s="22">
        <v>19.084058584869005</v>
      </c>
      <c r="F9" s="85">
        <v>16.888229886090002</v>
      </c>
      <c r="G9" s="85">
        <v>23.000967633205995</v>
      </c>
      <c r="H9" s="85">
        <v>33.113059733818012</v>
      </c>
      <c r="I9" s="85">
        <v>27.119874518023991</v>
      </c>
      <c r="J9" s="151">
        <v>26.004633932966001</v>
      </c>
      <c r="K9" s="151">
        <v>0</v>
      </c>
      <c r="L9" s="151">
        <v>0</v>
      </c>
      <c r="M9" s="151">
        <v>0</v>
      </c>
      <c r="N9" s="84"/>
      <c r="O9" s="151">
        <v>26.004633932966001</v>
      </c>
      <c r="P9" s="151">
        <v>0</v>
      </c>
      <c r="Q9" s="151">
        <v>0</v>
      </c>
      <c r="R9" s="151">
        <v>0</v>
      </c>
    </row>
    <row r="10" spans="1:18" ht="15.75" customHeight="1">
      <c r="A10" s="31" t="s">
        <v>44</v>
      </c>
      <c r="B10" s="23">
        <v>993.16404825789186</v>
      </c>
      <c r="C10" s="23">
        <v>972.81409248740806</v>
      </c>
      <c r="D10" s="23">
        <v>995.55236266503175</v>
      </c>
      <c r="E10" s="23">
        <v>948.5355863303912</v>
      </c>
      <c r="F10" s="86">
        <v>941.78342012972394</v>
      </c>
      <c r="G10" s="86">
        <v>1008.5693357278421</v>
      </c>
      <c r="H10" s="86">
        <v>1056.9588504212616</v>
      </c>
      <c r="I10" s="86">
        <v>1056.4260826891823</v>
      </c>
      <c r="J10" s="152">
        <v>1049.618799718834</v>
      </c>
      <c r="K10" s="152">
        <v>0</v>
      </c>
      <c r="L10" s="152">
        <v>0</v>
      </c>
      <c r="M10" s="152">
        <v>0</v>
      </c>
      <c r="N10" s="84"/>
      <c r="O10" s="152">
        <v>967.59927603083406</v>
      </c>
      <c r="P10" s="152">
        <v>0</v>
      </c>
      <c r="Q10" s="152">
        <v>0</v>
      </c>
      <c r="R10" s="152">
        <v>0</v>
      </c>
    </row>
    <row r="11" spans="1:18" ht="15.75" customHeight="1">
      <c r="A11" s="30" t="s">
        <v>58</v>
      </c>
      <c r="B11" s="25">
        <v>124.05350486923601</v>
      </c>
      <c r="C11" s="25">
        <v>128.16870955810001</v>
      </c>
      <c r="D11" s="25">
        <v>128.046872402508</v>
      </c>
      <c r="E11" s="25">
        <v>145.682801510334</v>
      </c>
      <c r="F11" s="88">
        <v>111.137008948062</v>
      </c>
      <c r="G11" s="88">
        <v>140.09843296556397</v>
      </c>
      <c r="H11" s="88">
        <v>138.37829544710203</v>
      </c>
      <c r="I11" s="88">
        <v>180.47596636741196</v>
      </c>
      <c r="J11" s="154">
        <v>147.925676094636</v>
      </c>
      <c r="K11" s="154">
        <v>0</v>
      </c>
      <c r="L11" s="154">
        <v>0</v>
      </c>
      <c r="M11" s="154">
        <v>0</v>
      </c>
      <c r="N11" s="84"/>
      <c r="O11" s="154">
        <v>233.12378263663601</v>
      </c>
      <c r="P11" s="154">
        <v>0</v>
      </c>
      <c r="Q11" s="154">
        <v>0</v>
      </c>
      <c r="R11" s="154">
        <v>0</v>
      </c>
    </row>
    <row r="12" spans="1:18" ht="18.75" customHeight="1">
      <c r="A12" s="32" t="s">
        <v>186</v>
      </c>
      <c r="B12" s="23">
        <v>1117.2175531271278</v>
      </c>
      <c r="C12" s="23">
        <v>1100.9828020455084</v>
      </c>
      <c r="D12" s="23">
        <v>1123.5992350675397</v>
      </c>
      <c r="E12" s="23">
        <v>1094.2183878407254</v>
      </c>
      <c r="F12" s="86">
        <v>1052.9204290777859</v>
      </c>
      <c r="G12" s="86">
        <v>1148.6677686934061</v>
      </c>
      <c r="H12" s="86">
        <v>1195.3371458683637</v>
      </c>
      <c r="I12" s="86">
        <v>1236.9020490565945</v>
      </c>
      <c r="J12" s="152">
        <v>1197.5444758134699</v>
      </c>
      <c r="K12" s="152">
        <v>0</v>
      </c>
      <c r="L12" s="152">
        <v>0</v>
      </c>
      <c r="M12" s="152">
        <v>0</v>
      </c>
      <c r="N12" s="84"/>
      <c r="O12" s="152">
        <v>1200.72305866747</v>
      </c>
      <c r="P12" s="152">
        <v>0</v>
      </c>
      <c r="Q12" s="152">
        <v>0</v>
      </c>
      <c r="R12" s="152">
        <v>0</v>
      </c>
    </row>
    <row r="13" spans="1:18" ht="18.75" customHeight="1">
      <c r="A13" s="33" t="s">
        <v>78</v>
      </c>
      <c r="B13" s="22">
        <v>14.5281133817626</v>
      </c>
      <c r="C13" s="22">
        <v>12.545696045373399</v>
      </c>
      <c r="D13" s="22">
        <v>16.136744946944006</v>
      </c>
      <c r="E13" s="22">
        <v>18.190556972543</v>
      </c>
      <c r="F13" s="85">
        <v>10.241006367419999</v>
      </c>
      <c r="G13" s="85">
        <v>11.862259398606003</v>
      </c>
      <c r="H13" s="85">
        <v>9.906084189556001</v>
      </c>
      <c r="I13" s="85">
        <v>10.898769626113996</v>
      </c>
      <c r="J13" s="151">
        <v>11.169907438648</v>
      </c>
      <c r="K13" s="151">
        <v>0</v>
      </c>
      <c r="L13" s="151">
        <v>0</v>
      </c>
      <c r="M13" s="151">
        <v>0</v>
      </c>
      <c r="N13" s="84"/>
      <c r="O13" s="151">
        <v>11.169907438648</v>
      </c>
      <c r="P13" s="151">
        <v>0</v>
      </c>
      <c r="Q13" s="151">
        <v>0</v>
      </c>
      <c r="R13" s="151">
        <v>0</v>
      </c>
    </row>
    <row r="14" spans="1:18" ht="15.75" customHeight="1">
      <c r="A14" s="34"/>
      <c r="B14" s="22"/>
      <c r="C14" s="22"/>
      <c r="D14" s="22"/>
      <c r="E14" s="22"/>
      <c r="F14" s="85"/>
      <c r="G14" s="85"/>
      <c r="H14" s="85"/>
      <c r="I14" s="85"/>
      <c r="J14" s="151"/>
      <c r="K14" s="151"/>
      <c r="L14" s="151"/>
      <c r="M14" s="151"/>
      <c r="N14" s="84"/>
      <c r="O14" s="151"/>
      <c r="P14" s="151"/>
      <c r="Q14" s="151"/>
      <c r="R14" s="151"/>
    </row>
    <row r="15" spans="1:18" ht="15.75" customHeight="1">
      <c r="A15" s="35" t="s">
        <v>129</v>
      </c>
      <c r="B15" s="24">
        <v>354.25557525941701</v>
      </c>
      <c r="C15" s="24">
        <v>332.186004015663</v>
      </c>
      <c r="D15" s="24">
        <v>389.03480105326992</v>
      </c>
      <c r="E15" s="24">
        <v>293.85671640378018</v>
      </c>
      <c r="F15" s="87">
        <v>348.37528645229798</v>
      </c>
      <c r="G15" s="87">
        <v>397.61970245147307</v>
      </c>
      <c r="H15" s="87">
        <v>415.48893499022904</v>
      </c>
      <c r="I15" s="87">
        <v>341.16358011229977</v>
      </c>
      <c r="J15" s="153">
        <v>401.60735785269497</v>
      </c>
      <c r="K15" s="153">
        <v>0</v>
      </c>
      <c r="L15" s="153">
        <v>0</v>
      </c>
      <c r="M15" s="153">
        <v>0</v>
      </c>
      <c r="N15" s="84"/>
      <c r="O15" s="153">
        <v>404.56021835949997</v>
      </c>
      <c r="P15" s="153">
        <v>0</v>
      </c>
      <c r="Q15" s="153">
        <v>0</v>
      </c>
      <c r="R15" s="153">
        <v>0</v>
      </c>
    </row>
    <row r="16" spans="1:18" ht="15.75" customHeight="1">
      <c r="A16" s="30" t="s">
        <v>96</v>
      </c>
      <c r="B16" s="22">
        <v>-2.9735775096703363</v>
      </c>
      <c r="C16" s="22">
        <v>-2.5943684539096625</v>
      </c>
      <c r="D16" s="22">
        <v>-4.8929814402840011</v>
      </c>
      <c r="E16" s="22">
        <v>-13.31885943673</v>
      </c>
      <c r="F16" s="85">
        <v>-26.471486405610001</v>
      </c>
      <c r="G16" s="85">
        <v>-15.255402961846002</v>
      </c>
      <c r="H16" s="85">
        <v>-3.2936280816259966</v>
      </c>
      <c r="I16" s="85">
        <v>-18.056174884560001</v>
      </c>
      <c r="J16" s="151">
        <v>-11.198361765695999</v>
      </c>
      <c r="K16" s="151">
        <v>0</v>
      </c>
      <c r="L16" s="151">
        <v>0</v>
      </c>
      <c r="M16" s="151">
        <v>0</v>
      </c>
      <c r="N16" s="84"/>
      <c r="O16" s="151">
        <v>-11.198361765695999</v>
      </c>
      <c r="P16" s="151">
        <v>0</v>
      </c>
      <c r="Q16" s="151">
        <v>0</v>
      </c>
      <c r="R16" s="151">
        <v>0</v>
      </c>
    </row>
    <row r="17" spans="1:18" ht="15.75" customHeight="1">
      <c r="A17" s="36" t="s">
        <v>119</v>
      </c>
      <c r="B17" s="24">
        <v>351.28199774974667</v>
      </c>
      <c r="C17" s="24">
        <v>329.59163556175338</v>
      </c>
      <c r="D17" s="24">
        <v>384.14181961298596</v>
      </c>
      <c r="E17" s="24">
        <v>280.53785696705017</v>
      </c>
      <c r="F17" s="87">
        <v>321.90380004668799</v>
      </c>
      <c r="G17" s="87">
        <v>382.36429948962706</v>
      </c>
      <c r="H17" s="87">
        <v>412.19530690860302</v>
      </c>
      <c r="I17" s="87">
        <v>323.10740522773972</v>
      </c>
      <c r="J17" s="153">
        <v>390.40899608699897</v>
      </c>
      <c r="K17" s="153">
        <v>0</v>
      </c>
      <c r="L17" s="153">
        <v>0</v>
      </c>
      <c r="M17" s="153">
        <v>0</v>
      </c>
      <c r="N17" s="84"/>
      <c r="O17" s="153">
        <v>393.36185659380396</v>
      </c>
      <c r="P17" s="153">
        <v>0</v>
      </c>
      <c r="Q17" s="153">
        <v>0</v>
      </c>
      <c r="R17" s="153">
        <v>0</v>
      </c>
    </row>
    <row r="18" spans="1:18" ht="15.75" customHeight="1">
      <c r="A18" s="30" t="s">
        <v>157</v>
      </c>
      <c r="B18" s="22">
        <v>-161.47865649872602</v>
      </c>
      <c r="C18" s="22">
        <v>-156.95452719494699</v>
      </c>
      <c r="D18" s="22">
        <v>-144.70682251129904</v>
      </c>
      <c r="E18" s="22">
        <v>-109.10258301192999</v>
      </c>
      <c r="F18" s="85">
        <v>-115.185143559105</v>
      </c>
      <c r="G18" s="85">
        <v>-117.84305749632699</v>
      </c>
      <c r="H18" s="85">
        <v>-123.03581803490803</v>
      </c>
      <c r="I18" s="85">
        <v>-132.68098347461699</v>
      </c>
      <c r="J18" s="151">
        <v>-131.81890947978602</v>
      </c>
      <c r="K18" s="151">
        <v>0</v>
      </c>
      <c r="L18" s="151">
        <v>0</v>
      </c>
      <c r="M18" s="151">
        <v>0</v>
      </c>
      <c r="N18" s="84"/>
      <c r="O18" s="151">
        <v>-131.81890947978602</v>
      </c>
      <c r="P18" s="151">
        <v>0</v>
      </c>
      <c r="Q18" s="151">
        <v>0</v>
      </c>
      <c r="R18" s="151">
        <v>0</v>
      </c>
    </row>
    <row r="19" spans="1:18" ht="15.75" customHeight="1">
      <c r="A19" s="37" t="s">
        <v>32</v>
      </c>
      <c r="B19" s="28">
        <v>0</v>
      </c>
      <c r="C19" s="28">
        <v>0</v>
      </c>
      <c r="D19" s="28">
        <v>0</v>
      </c>
      <c r="E19" s="28">
        <v>0</v>
      </c>
      <c r="F19" s="91">
        <v>0</v>
      </c>
      <c r="G19" s="91">
        <v>0</v>
      </c>
      <c r="H19" s="91">
        <v>0</v>
      </c>
      <c r="I19" s="91">
        <v>0</v>
      </c>
      <c r="J19" s="160">
        <v>0</v>
      </c>
      <c r="K19" s="160">
        <v>0</v>
      </c>
      <c r="L19" s="160">
        <v>0</v>
      </c>
      <c r="M19" s="160">
        <v>0</v>
      </c>
      <c r="N19" s="84"/>
      <c r="O19" s="160">
        <v>0</v>
      </c>
      <c r="P19" s="160">
        <v>0</v>
      </c>
      <c r="Q19" s="160">
        <v>0</v>
      </c>
      <c r="R19" s="160">
        <v>0</v>
      </c>
    </row>
    <row r="20" spans="1:18" ht="15.75" customHeight="1">
      <c r="A20" s="31" t="s">
        <v>118</v>
      </c>
      <c r="B20" s="26">
        <v>189.80334125102064</v>
      </c>
      <c r="C20" s="26">
        <v>172.63710836680639</v>
      </c>
      <c r="D20" s="26">
        <v>239.43499710168697</v>
      </c>
      <c r="E20" s="26">
        <v>171.43527395512012</v>
      </c>
      <c r="F20" s="89">
        <v>206.71865648758299</v>
      </c>
      <c r="G20" s="89">
        <v>264.52124199330012</v>
      </c>
      <c r="H20" s="89">
        <v>289.15948887369495</v>
      </c>
      <c r="I20" s="89">
        <v>190.42642175312267</v>
      </c>
      <c r="J20" s="155">
        <v>258.59008660721292</v>
      </c>
      <c r="K20" s="155">
        <v>0</v>
      </c>
      <c r="L20" s="155">
        <v>0</v>
      </c>
      <c r="M20" s="155">
        <v>0</v>
      </c>
      <c r="N20" s="84"/>
      <c r="O20" s="155">
        <v>261.54294711401792</v>
      </c>
      <c r="P20" s="155">
        <v>0</v>
      </c>
      <c r="Q20" s="155">
        <v>0</v>
      </c>
      <c r="R20" s="155">
        <v>0</v>
      </c>
    </row>
    <row r="21" spans="1:18" ht="15.75" customHeight="1">
      <c r="A21" s="30"/>
      <c r="B21" s="22"/>
      <c r="C21" s="22"/>
      <c r="D21" s="22"/>
      <c r="E21" s="22"/>
      <c r="F21" s="85"/>
      <c r="G21" s="85"/>
      <c r="H21" s="85"/>
      <c r="I21" s="85"/>
      <c r="J21" s="151"/>
      <c r="K21" s="151"/>
      <c r="L21" s="151"/>
      <c r="M21" s="151"/>
      <c r="N21" s="84"/>
      <c r="O21" s="151"/>
      <c r="P21" s="151"/>
      <c r="Q21" s="151"/>
      <c r="R21" s="151"/>
    </row>
    <row r="22" spans="1:18" ht="15.75" customHeight="1">
      <c r="A22" s="30" t="s">
        <v>98</v>
      </c>
      <c r="B22" s="27">
        <v>31.708736966031754</v>
      </c>
      <c r="C22" s="27">
        <v>30.171770476205161</v>
      </c>
      <c r="D22" s="27">
        <v>34.623982369468678</v>
      </c>
      <c r="E22" s="27">
        <v>26.855399220960084</v>
      </c>
      <c r="F22" s="90">
        <v>33.086573005087097</v>
      </c>
      <c r="G22" s="90">
        <v>34.615727305011795</v>
      </c>
      <c r="H22" s="90">
        <v>34.759141922958754</v>
      </c>
      <c r="I22" s="90">
        <v>27.582101620133205</v>
      </c>
      <c r="J22" s="158">
        <v>33.535903339196693</v>
      </c>
      <c r="K22" s="158">
        <v>0</v>
      </c>
      <c r="L22" s="158">
        <v>0</v>
      </c>
      <c r="M22" s="158">
        <v>0</v>
      </c>
      <c r="N22" s="84"/>
      <c r="O22" s="158">
        <v>33.693049820203335</v>
      </c>
      <c r="P22" s="158">
        <v>0</v>
      </c>
      <c r="Q22" s="158">
        <v>0</v>
      </c>
      <c r="R22" s="158">
        <v>0</v>
      </c>
    </row>
    <row r="23" spans="1:18" ht="15.75" customHeight="1">
      <c r="A23" s="30" t="s">
        <v>46</v>
      </c>
      <c r="B23" s="27">
        <v>31.442577747413392</v>
      </c>
      <c r="C23" s="27">
        <v>29.936129333665097</v>
      </c>
      <c r="D23" s="27">
        <v>34.18850846671279</v>
      </c>
      <c r="E23" s="27">
        <v>25.63819618500921</v>
      </c>
      <c r="F23" s="90">
        <v>30.572471685123599</v>
      </c>
      <c r="G23" s="90">
        <v>33.287631977744205</v>
      </c>
      <c r="H23" s="90">
        <v>34.483602248398292</v>
      </c>
      <c r="I23" s="90">
        <v>26.122311421036049</v>
      </c>
      <c r="J23" s="158">
        <v>32.600793037085438</v>
      </c>
      <c r="K23" s="158">
        <v>0</v>
      </c>
      <c r="L23" s="158">
        <v>0</v>
      </c>
      <c r="M23" s="158">
        <v>0</v>
      </c>
      <c r="N23" s="84"/>
      <c r="O23" s="158">
        <v>32.760414964492007</v>
      </c>
      <c r="P23" s="158">
        <v>0</v>
      </c>
      <c r="Q23" s="158">
        <v>0</v>
      </c>
      <c r="R23" s="158">
        <v>0</v>
      </c>
    </row>
    <row r="24" spans="1:18" ht="15.75" customHeight="1">
      <c r="A24" s="30" t="s">
        <v>47</v>
      </c>
      <c r="B24" s="27">
        <v>16.988932971895672</v>
      </c>
      <c r="C24" s="27">
        <v>15.680272938511401</v>
      </c>
      <c r="D24" s="27">
        <v>21.309644010864293</v>
      </c>
      <c r="E24" s="27">
        <v>15.667372789578296</v>
      </c>
      <c r="F24" s="90">
        <v>19.632884953010194</v>
      </c>
      <c r="G24" s="90">
        <v>23.028524800882106</v>
      </c>
      <c r="H24" s="90">
        <v>24.190621857035353</v>
      </c>
      <c r="I24" s="90">
        <v>15.395432637399544</v>
      </c>
      <c r="J24" s="158">
        <v>21.593359731508713</v>
      </c>
      <c r="K24" s="158">
        <v>0</v>
      </c>
      <c r="L24" s="158">
        <v>0</v>
      </c>
      <c r="M24" s="158">
        <v>0</v>
      </c>
      <c r="N24" s="84"/>
      <c r="O24" s="158">
        <v>21.782120800134479</v>
      </c>
      <c r="P24" s="158">
        <v>0</v>
      </c>
      <c r="Q24" s="158">
        <v>0</v>
      </c>
      <c r="R24" s="158">
        <v>0</v>
      </c>
    </row>
    <row r="25" spans="1:18" ht="15.75" customHeight="1">
      <c r="A25" s="30"/>
      <c r="B25" s="22"/>
      <c r="C25" s="22"/>
      <c r="D25" s="22"/>
      <c r="E25" s="22"/>
      <c r="F25" s="85"/>
      <c r="G25" s="85"/>
      <c r="H25" s="85"/>
      <c r="I25" s="85"/>
      <c r="J25" s="151"/>
      <c r="K25" s="151"/>
      <c r="L25" s="151"/>
      <c r="M25" s="151"/>
      <c r="N25" s="84"/>
      <c r="O25" s="151"/>
      <c r="P25" s="151"/>
      <c r="Q25" s="151"/>
      <c r="R25" s="151"/>
    </row>
    <row r="26" spans="1:18" ht="15.75" customHeight="1">
      <c r="A26" s="30" t="s">
        <v>48</v>
      </c>
      <c r="B26" s="22">
        <v>46.192825131639502</v>
      </c>
      <c r="C26" s="22">
        <v>76.930642148360505</v>
      </c>
      <c r="D26" s="22">
        <v>103.84185768399999</v>
      </c>
      <c r="E26" s="22">
        <v>163.34878895399999</v>
      </c>
      <c r="F26" s="85">
        <v>40.34371368</v>
      </c>
      <c r="G26" s="85">
        <v>61.795188016000004</v>
      </c>
      <c r="H26" s="85">
        <v>119.12661993572297</v>
      </c>
      <c r="I26" s="85">
        <v>88.055128276405043</v>
      </c>
      <c r="J26" s="151">
        <v>50.582896023999993</v>
      </c>
      <c r="K26" s="151">
        <v>0</v>
      </c>
      <c r="L26" s="151">
        <v>0</v>
      </c>
      <c r="M26" s="151">
        <v>0</v>
      </c>
      <c r="N26" s="84"/>
      <c r="O26" s="151">
        <v>50.582896023999993</v>
      </c>
      <c r="P26" s="151">
        <v>0</v>
      </c>
      <c r="Q26" s="151">
        <v>0</v>
      </c>
      <c r="R26" s="151">
        <v>0</v>
      </c>
    </row>
    <row r="27" spans="1:18" ht="15.75" customHeight="1">
      <c r="A27" s="30" t="s">
        <v>0</v>
      </c>
      <c r="B27" s="22">
        <v>0</v>
      </c>
      <c r="C27" s="22">
        <v>0</v>
      </c>
      <c r="D27" s="22">
        <v>0</v>
      </c>
      <c r="E27" s="22">
        <v>0</v>
      </c>
      <c r="F27" s="85">
        <v>0</v>
      </c>
      <c r="G27" s="85">
        <v>0</v>
      </c>
      <c r="H27" s="85">
        <v>0</v>
      </c>
      <c r="I27" s="85">
        <v>0</v>
      </c>
      <c r="J27" s="151">
        <v>0</v>
      </c>
      <c r="K27" s="151">
        <v>0</v>
      </c>
      <c r="L27" s="151">
        <v>0</v>
      </c>
      <c r="M27" s="151">
        <v>0</v>
      </c>
      <c r="N27" s="84"/>
      <c r="O27" s="151">
        <v>0</v>
      </c>
      <c r="P27" s="151">
        <v>0</v>
      </c>
      <c r="Q27" s="151">
        <v>0</v>
      </c>
      <c r="R27" s="151">
        <v>0</v>
      </c>
    </row>
    <row r="28" spans="1:18" s="108" customFormat="1" ht="15.75" customHeight="1">
      <c r="A28" s="113" t="s">
        <v>99</v>
      </c>
      <c r="B28" s="22">
        <v>46.192825131639502</v>
      </c>
      <c r="C28" s="22">
        <v>76.930642148360505</v>
      </c>
      <c r="D28" s="22">
        <v>103.84185768399999</v>
      </c>
      <c r="E28" s="22">
        <v>163.34878895399999</v>
      </c>
      <c r="F28" s="85">
        <v>40.34371368</v>
      </c>
      <c r="G28" s="85">
        <v>61.795188016000004</v>
      </c>
      <c r="H28" s="85">
        <v>119.12661993572297</v>
      </c>
      <c r="I28" s="85">
        <v>88.055128276405043</v>
      </c>
      <c r="J28" s="151">
        <v>50.582896023999993</v>
      </c>
      <c r="K28" s="151">
        <v>0</v>
      </c>
      <c r="L28" s="151">
        <v>0</v>
      </c>
      <c r="M28" s="151">
        <v>0</v>
      </c>
      <c r="O28" s="151">
        <v>50.582896023999993</v>
      </c>
      <c r="P28" s="151">
        <v>0</v>
      </c>
      <c r="Q28" s="151">
        <v>0</v>
      </c>
      <c r="R28" s="151">
        <v>0</v>
      </c>
    </row>
    <row r="29" spans="1:18" ht="15.75" customHeight="1">
      <c r="A29" s="38"/>
      <c r="B29" s="28"/>
      <c r="C29" s="28"/>
      <c r="D29" s="28"/>
      <c r="E29" s="28"/>
      <c r="F29" s="91"/>
      <c r="G29" s="91"/>
      <c r="H29" s="91"/>
      <c r="I29" s="91"/>
      <c r="J29" s="160"/>
      <c r="K29" s="160"/>
      <c r="L29" s="160"/>
      <c r="M29" s="160"/>
      <c r="N29" s="84"/>
      <c r="O29" s="160"/>
      <c r="P29" s="160"/>
      <c r="Q29" s="160"/>
      <c r="R29" s="160"/>
    </row>
    <row r="30" spans="1:18" ht="15.75" customHeight="1">
      <c r="A30" s="39" t="s">
        <v>66</v>
      </c>
      <c r="B30" s="22">
        <v>3151.0729999999999</v>
      </c>
      <c r="C30" s="22">
        <v>3178.4920000000002</v>
      </c>
      <c r="D30" s="22">
        <v>3188.712</v>
      </c>
      <c r="E30" s="22">
        <v>3147.7530000000002</v>
      </c>
      <c r="F30" s="85">
        <v>3103.2640000000001</v>
      </c>
      <c r="G30" s="85">
        <v>3120.9540000000002</v>
      </c>
      <c r="H30" s="85">
        <v>3081.614</v>
      </c>
      <c r="I30" s="85">
        <v>3124.9290000000001</v>
      </c>
      <c r="J30" s="151">
        <v>3123.7</v>
      </c>
      <c r="K30" s="151">
        <v>0</v>
      </c>
      <c r="L30" s="151">
        <v>0</v>
      </c>
      <c r="M30" s="151">
        <v>0</v>
      </c>
      <c r="N30" s="84"/>
      <c r="O30" s="151">
        <v>3123.7</v>
      </c>
      <c r="P30" s="151">
        <v>0</v>
      </c>
      <c r="Q30" s="151">
        <v>0</v>
      </c>
      <c r="R30" s="151">
        <v>0</v>
      </c>
    </row>
    <row r="31" spans="1:18" ht="15.75" customHeight="1">
      <c r="A31" s="30" t="s">
        <v>69</v>
      </c>
      <c r="B31" s="22">
        <v>1353.3530000000001</v>
      </c>
      <c r="C31" s="22">
        <v>1372.9870000000001</v>
      </c>
      <c r="D31" s="22">
        <v>1378.8789999999999</v>
      </c>
      <c r="E31" s="22">
        <v>1336.992</v>
      </c>
      <c r="F31" s="85">
        <v>1290.2750000000001</v>
      </c>
      <c r="G31" s="85">
        <v>1283.0540000000001</v>
      </c>
      <c r="H31" s="85">
        <v>1222.931</v>
      </c>
      <c r="I31" s="85">
        <v>1237.3969999999999</v>
      </c>
      <c r="J31" s="151">
        <v>1215.684</v>
      </c>
      <c r="K31" s="151">
        <v>0</v>
      </c>
      <c r="L31" s="151">
        <v>0</v>
      </c>
      <c r="M31" s="151">
        <v>0</v>
      </c>
      <c r="N31" s="84"/>
      <c r="O31" s="151">
        <v>1215.684</v>
      </c>
      <c r="P31" s="151">
        <v>0</v>
      </c>
      <c r="Q31" s="151">
        <v>0</v>
      </c>
      <c r="R31" s="151">
        <v>0</v>
      </c>
    </row>
    <row r="32" spans="1:18" ht="15.75" customHeight="1">
      <c r="A32" s="30" t="s">
        <v>67</v>
      </c>
      <c r="B32" s="22">
        <v>227.159445026725</v>
      </c>
      <c r="C32" s="22">
        <v>238.96955215655601</v>
      </c>
      <c r="D32" s="22">
        <v>235.810292569637</v>
      </c>
      <c r="E32" s="22">
        <v>236.30280148602299</v>
      </c>
      <c r="F32" s="85">
        <v>243.21682554955501</v>
      </c>
      <c r="G32" s="85">
        <v>250.87229738926899</v>
      </c>
      <c r="H32" s="85">
        <v>252.30354909744401</v>
      </c>
      <c r="I32" s="85">
        <v>256.54797759686301</v>
      </c>
      <c r="J32" s="151">
        <v>253.881339965416</v>
      </c>
      <c r="K32" s="151">
        <v>0</v>
      </c>
      <c r="L32" s="151">
        <v>0</v>
      </c>
      <c r="M32" s="151">
        <v>0</v>
      </c>
      <c r="N32" s="84"/>
      <c r="O32" s="151">
        <v>253.881339965416</v>
      </c>
      <c r="P32" s="151">
        <v>0</v>
      </c>
      <c r="Q32" s="151">
        <v>0</v>
      </c>
      <c r="R32" s="151">
        <v>0</v>
      </c>
    </row>
    <row r="33" spans="1:18" ht="15.75" customHeight="1">
      <c r="A33" s="30" t="s">
        <v>68</v>
      </c>
      <c r="B33" s="22">
        <v>102.75937704918033</v>
      </c>
      <c r="C33" s="22">
        <v>100.1452613130986</v>
      </c>
      <c r="D33" s="22">
        <v>102.17690672342492</v>
      </c>
      <c r="E33" s="22">
        <v>97.997387673490579</v>
      </c>
      <c r="F33" s="85">
        <v>98.622296658090562</v>
      </c>
      <c r="G33" s="85">
        <v>106.05209951167147</v>
      </c>
      <c r="H33" s="85">
        <v>109.12899999999999</v>
      </c>
      <c r="I33" s="85">
        <v>110.92154996534983</v>
      </c>
      <c r="J33" s="151">
        <v>108.90300000000001</v>
      </c>
      <c r="K33" s="151">
        <v>0</v>
      </c>
      <c r="L33" s="151">
        <v>0</v>
      </c>
      <c r="M33" s="151">
        <v>0</v>
      </c>
      <c r="N33" s="199"/>
      <c r="O33" s="151">
        <v>100.15719887551472</v>
      </c>
      <c r="P33" s="151">
        <v>0</v>
      </c>
      <c r="Q33" s="151">
        <v>0</v>
      </c>
      <c r="R33" s="151">
        <v>0</v>
      </c>
    </row>
    <row r="34" spans="1:18" ht="15.75" customHeight="1">
      <c r="A34" s="30" t="s">
        <v>70</v>
      </c>
      <c r="B34" s="22">
        <v>151.40594098360657</v>
      </c>
      <c r="C34" s="22">
        <v>145.34982443210833</v>
      </c>
      <c r="D34" s="22">
        <v>148.3627955353339</v>
      </c>
      <c r="E34" s="22">
        <v>142.86102437838301</v>
      </c>
      <c r="F34" s="85">
        <v>143.31959103892018</v>
      </c>
      <c r="G34" s="85">
        <v>152.69435458773557</v>
      </c>
      <c r="H34" s="85">
        <v>154.81799999999998</v>
      </c>
      <c r="I34" s="85">
        <v>156.87929326072572</v>
      </c>
      <c r="J34" s="151">
        <v>155.06200000000001</v>
      </c>
      <c r="K34" s="151">
        <v>0</v>
      </c>
      <c r="L34" s="151">
        <v>0</v>
      </c>
      <c r="M34" s="151">
        <v>0</v>
      </c>
      <c r="N34" s="84"/>
      <c r="O34" s="151">
        <v>140.63644347611586</v>
      </c>
      <c r="P34" s="151">
        <v>0</v>
      </c>
      <c r="Q34" s="151">
        <v>0</v>
      </c>
      <c r="R34" s="151">
        <v>0</v>
      </c>
    </row>
    <row r="35" spans="1:18" ht="15.75" customHeight="1">
      <c r="A35" s="37" t="s">
        <v>69</v>
      </c>
      <c r="B35" s="28">
        <v>38.843960655737703</v>
      </c>
      <c r="C35" s="28">
        <v>40.462129022483325</v>
      </c>
      <c r="D35" s="28">
        <v>41.337952980728481</v>
      </c>
      <c r="E35" s="28">
        <v>38.296628754185384</v>
      </c>
      <c r="F35" s="91">
        <v>37.169183766807578</v>
      </c>
      <c r="G35" s="91">
        <v>39.883668300553069</v>
      </c>
      <c r="H35" s="91">
        <v>43.127000000000002</v>
      </c>
      <c r="I35" s="91">
        <v>40.632040272443618</v>
      </c>
      <c r="J35" s="160">
        <v>37.695999999999998</v>
      </c>
      <c r="K35" s="160">
        <v>0</v>
      </c>
      <c r="L35" s="160">
        <v>0</v>
      </c>
      <c r="M35" s="160">
        <v>0</v>
      </c>
      <c r="N35" s="84"/>
      <c r="O35" s="160">
        <v>37.710307718037122</v>
      </c>
      <c r="P35" s="160">
        <v>0</v>
      </c>
      <c r="Q35" s="160">
        <v>0</v>
      </c>
      <c r="R35" s="160">
        <v>0</v>
      </c>
    </row>
  </sheetData>
  <mergeCells count="5">
    <mergeCell ref="B4:E4"/>
    <mergeCell ref="F4:I4"/>
    <mergeCell ref="J4:M4"/>
    <mergeCell ref="O4:R4"/>
    <mergeCell ref="O3:R3"/>
  </mergeCells>
  <phoneticPr fontId="14" type="noConversion"/>
  <pageMargins left="0.36" right="0.28999999999999998" top="0.984251969" bottom="0.984251969" header="0.5" footer="0.5"/>
  <pageSetup paperSize="9"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34998626667073579"/>
    <pageSetUpPr fitToPage="1"/>
  </sheetPr>
  <dimension ref="A2:R53"/>
  <sheetViews>
    <sheetView showGridLines="0" view="pageBreakPreview" zoomScale="70" zoomScaleNormal="100" zoomScaleSheetLayoutView="70" workbookViewId="0">
      <selection activeCell="E49" sqref="E49"/>
    </sheetView>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18" ht="13.5" thickBot="1"/>
    <row r="3" spans="1:18" ht="16.5" thickBot="1">
      <c r="A3" s="289" t="s">
        <v>289</v>
      </c>
      <c r="B3" s="300"/>
      <c r="C3" s="300"/>
      <c r="D3" s="300"/>
      <c r="E3" s="300"/>
      <c r="F3" s="300"/>
      <c r="G3" s="300"/>
      <c r="H3" s="300"/>
      <c r="I3" s="300"/>
      <c r="J3" s="300"/>
      <c r="K3" s="300"/>
      <c r="L3" s="300"/>
      <c r="M3" s="30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302" t="s">
        <v>115</v>
      </c>
      <c r="B5" s="303" t="s">
        <v>109</v>
      </c>
      <c r="C5" s="303" t="s">
        <v>110</v>
      </c>
      <c r="D5" s="303" t="s">
        <v>111</v>
      </c>
      <c r="E5" s="304" t="s">
        <v>112</v>
      </c>
      <c r="F5" s="296" t="s">
        <v>109</v>
      </c>
      <c r="G5" s="296" t="s">
        <v>110</v>
      </c>
      <c r="H5" s="296" t="s">
        <v>111</v>
      </c>
      <c r="I5" s="297" t="s">
        <v>112</v>
      </c>
      <c r="J5" s="298" t="s">
        <v>109</v>
      </c>
      <c r="K5" s="298" t="s">
        <v>110</v>
      </c>
      <c r="L5" s="298" t="s">
        <v>111</v>
      </c>
      <c r="M5" s="299" t="s">
        <v>112</v>
      </c>
      <c r="N5" s="196"/>
      <c r="O5" s="298" t="s">
        <v>109</v>
      </c>
      <c r="P5" s="298" t="s">
        <v>110</v>
      </c>
      <c r="Q5" s="298" t="s">
        <v>111</v>
      </c>
      <c r="R5" s="299" t="s">
        <v>112</v>
      </c>
    </row>
    <row r="6" spans="1:18" ht="15.75" customHeight="1">
      <c r="A6" s="30" t="s">
        <v>45</v>
      </c>
      <c r="B6" s="22">
        <v>607.43278301624002</v>
      </c>
      <c r="C6" s="22">
        <v>620.53799047991004</v>
      </c>
      <c r="D6" s="22">
        <v>663.10374176262985</v>
      </c>
      <c r="E6" s="22">
        <v>595.40568175793965</v>
      </c>
      <c r="F6" s="85">
        <v>567.67831578515097</v>
      </c>
      <c r="G6" s="85">
        <v>625.72587732285911</v>
      </c>
      <c r="H6" s="85">
        <v>667.68289490072993</v>
      </c>
      <c r="I6" s="85">
        <v>639.77727562400014</v>
      </c>
      <c r="J6" s="151">
        <v>604.30450766711101</v>
      </c>
      <c r="K6" s="151">
        <v>0</v>
      </c>
      <c r="L6" s="151">
        <v>0</v>
      </c>
      <c r="M6" s="151">
        <v>0</v>
      </c>
      <c r="N6" s="84"/>
      <c r="O6" s="151">
        <v>559.62544876011088</v>
      </c>
      <c r="P6" s="151">
        <v>0</v>
      </c>
      <c r="Q6" s="151">
        <v>0</v>
      </c>
      <c r="R6" s="151">
        <v>0</v>
      </c>
    </row>
    <row r="7" spans="1:18" ht="15.75" customHeight="1">
      <c r="A7" s="30" t="s">
        <v>61</v>
      </c>
      <c r="B7" s="22">
        <v>203.34875903783299</v>
      </c>
      <c r="C7" s="22">
        <v>191.39797051234203</v>
      </c>
      <c r="D7" s="22">
        <v>182.90869871114</v>
      </c>
      <c r="E7" s="22">
        <v>174.30381697499706</v>
      </c>
      <c r="F7" s="85">
        <v>141.89993801089298</v>
      </c>
      <c r="G7" s="85">
        <v>156.76585349817105</v>
      </c>
      <c r="H7" s="85">
        <v>159.87094230042192</v>
      </c>
      <c r="I7" s="85">
        <v>171.68024262277203</v>
      </c>
      <c r="J7" s="151">
        <v>138.25900429681548</v>
      </c>
      <c r="K7" s="151">
        <v>0</v>
      </c>
      <c r="L7" s="151">
        <v>0</v>
      </c>
      <c r="M7" s="151">
        <v>0</v>
      </c>
      <c r="N7" s="84"/>
      <c r="O7" s="151">
        <v>138.25900429681548</v>
      </c>
      <c r="P7" s="151">
        <v>0</v>
      </c>
      <c r="Q7" s="151">
        <v>0</v>
      </c>
      <c r="R7" s="151">
        <v>0</v>
      </c>
    </row>
    <row r="8" spans="1:18" ht="15.75" customHeight="1">
      <c r="A8" s="31" t="s">
        <v>6</v>
      </c>
      <c r="B8" s="23">
        <v>810.78154205407304</v>
      </c>
      <c r="C8" s="23">
        <v>811.93596099225192</v>
      </c>
      <c r="D8" s="23">
        <v>846.01244047376986</v>
      </c>
      <c r="E8" s="23">
        <v>769.70949873293694</v>
      </c>
      <c r="F8" s="86">
        <v>709.57825379604401</v>
      </c>
      <c r="G8" s="86">
        <v>782.49173082103016</v>
      </c>
      <c r="H8" s="86">
        <v>827.55383720115196</v>
      </c>
      <c r="I8" s="86">
        <v>811.457518246772</v>
      </c>
      <c r="J8" s="152">
        <v>742.56351196392643</v>
      </c>
      <c r="K8" s="152">
        <v>0</v>
      </c>
      <c r="L8" s="152">
        <v>0</v>
      </c>
      <c r="M8" s="152">
        <v>0</v>
      </c>
      <c r="N8" s="84"/>
      <c r="O8" s="152">
        <v>697.8844530569263</v>
      </c>
      <c r="P8" s="152">
        <v>0</v>
      </c>
      <c r="Q8" s="152">
        <v>0</v>
      </c>
      <c r="R8" s="152">
        <v>0</v>
      </c>
    </row>
    <row r="9" spans="1:18" ht="15.75" customHeight="1">
      <c r="A9" s="30" t="s">
        <v>131</v>
      </c>
      <c r="B9" s="22">
        <v>14.303475292084999</v>
      </c>
      <c r="C9" s="22">
        <v>27.643549160678702</v>
      </c>
      <c r="D9" s="22">
        <v>46.459478360861695</v>
      </c>
      <c r="E9" s="22">
        <v>17.469961872749622</v>
      </c>
      <c r="F9" s="85">
        <v>16.430211191307098</v>
      </c>
      <c r="G9" s="85">
        <v>22.434295870498108</v>
      </c>
      <c r="H9" s="85">
        <v>36.622972392112494</v>
      </c>
      <c r="I9" s="85">
        <v>20.390438783036203</v>
      </c>
      <c r="J9" s="151">
        <v>17.603112313812947</v>
      </c>
      <c r="K9" s="151">
        <v>0</v>
      </c>
      <c r="L9" s="151">
        <v>0</v>
      </c>
      <c r="M9" s="151">
        <v>0</v>
      </c>
      <c r="N9" s="84"/>
      <c r="O9" s="151">
        <v>17.603112313812947</v>
      </c>
      <c r="P9" s="151">
        <v>0</v>
      </c>
      <c r="Q9" s="151">
        <v>0</v>
      </c>
      <c r="R9" s="151">
        <v>0</v>
      </c>
    </row>
    <row r="10" spans="1:18" ht="15.75" customHeight="1">
      <c r="A10" s="31" t="s">
        <v>44</v>
      </c>
      <c r="B10" s="23">
        <v>825.085017346158</v>
      </c>
      <c r="C10" s="23">
        <v>839.57951015293077</v>
      </c>
      <c r="D10" s="23">
        <v>892.47191883463165</v>
      </c>
      <c r="E10" s="23">
        <v>787.17946060568647</v>
      </c>
      <c r="F10" s="86">
        <v>726.00846498735109</v>
      </c>
      <c r="G10" s="86">
        <v>804.92602669152825</v>
      </c>
      <c r="H10" s="86">
        <v>864.17680959326458</v>
      </c>
      <c r="I10" s="86">
        <v>831.84795702980819</v>
      </c>
      <c r="J10" s="152">
        <v>760.1666242777394</v>
      </c>
      <c r="K10" s="152">
        <v>0</v>
      </c>
      <c r="L10" s="152">
        <v>0</v>
      </c>
      <c r="M10" s="152">
        <v>0</v>
      </c>
      <c r="N10" s="84"/>
      <c r="O10" s="152">
        <v>715.48756537073928</v>
      </c>
      <c r="P10" s="152">
        <v>0</v>
      </c>
      <c r="Q10" s="152">
        <v>0</v>
      </c>
      <c r="R10" s="152">
        <v>0</v>
      </c>
    </row>
    <row r="11" spans="1:18" ht="15.75" customHeight="1">
      <c r="A11" s="30" t="s">
        <v>58</v>
      </c>
      <c r="B11" s="25">
        <v>114.780862180707</v>
      </c>
      <c r="C11" s="25">
        <v>121.66110518100311</v>
      </c>
      <c r="D11" s="25">
        <v>118.16376401485945</v>
      </c>
      <c r="E11" s="25">
        <v>136.47549633443032</v>
      </c>
      <c r="F11" s="88">
        <v>127.53213554910496</v>
      </c>
      <c r="G11" s="88">
        <v>150.42166589880514</v>
      </c>
      <c r="H11" s="88">
        <v>180.91300326926944</v>
      </c>
      <c r="I11" s="88">
        <v>216.8756735899301</v>
      </c>
      <c r="J11" s="154">
        <v>181.29645612381034</v>
      </c>
      <c r="K11" s="154">
        <v>0</v>
      </c>
      <c r="L11" s="154">
        <v>0</v>
      </c>
      <c r="M11" s="154">
        <v>0</v>
      </c>
      <c r="N11" s="84"/>
      <c r="O11" s="154">
        <v>219.31286593981008</v>
      </c>
      <c r="P11" s="154">
        <v>0</v>
      </c>
      <c r="Q11" s="154">
        <v>0</v>
      </c>
      <c r="R11" s="154">
        <v>0</v>
      </c>
    </row>
    <row r="12" spans="1:18" ht="18.75" customHeight="1">
      <c r="A12" s="32" t="s">
        <v>193</v>
      </c>
      <c r="B12" s="23">
        <v>939.865879526865</v>
      </c>
      <c r="C12" s="23">
        <v>961.24061533393387</v>
      </c>
      <c r="D12" s="23">
        <v>1010.6356828494911</v>
      </c>
      <c r="E12" s="23">
        <v>923.65495694011679</v>
      </c>
      <c r="F12" s="86">
        <v>853.54060053645605</v>
      </c>
      <c r="G12" s="86">
        <v>955.34769259033339</v>
      </c>
      <c r="H12" s="86">
        <v>1045.089812862534</v>
      </c>
      <c r="I12" s="86">
        <v>1048.7236306197383</v>
      </c>
      <c r="J12" s="152">
        <v>941.46308040154975</v>
      </c>
      <c r="K12" s="152">
        <v>0</v>
      </c>
      <c r="L12" s="152">
        <v>0</v>
      </c>
      <c r="M12" s="152">
        <v>0</v>
      </c>
      <c r="N12" s="84"/>
      <c r="O12" s="152">
        <v>934.80043131054936</v>
      </c>
      <c r="P12" s="152">
        <v>0</v>
      </c>
      <c r="Q12" s="152">
        <v>0</v>
      </c>
      <c r="R12" s="152">
        <v>0</v>
      </c>
    </row>
    <row r="13" spans="1:18" ht="18.75" customHeight="1">
      <c r="A13" s="33" t="s">
        <v>78</v>
      </c>
      <c r="B13" s="22">
        <v>42.244913819925003</v>
      </c>
      <c r="C13" s="22">
        <v>41.0286142596281</v>
      </c>
      <c r="D13" s="22">
        <v>49.463310179137892</v>
      </c>
      <c r="E13" s="22">
        <v>38.55187108188602</v>
      </c>
      <c r="F13" s="85">
        <v>38.340981663488797</v>
      </c>
      <c r="G13" s="85">
        <v>44.357129926692586</v>
      </c>
      <c r="H13" s="85">
        <v>57.171584503443626</v>
      </c>
      <c r="I13" s="85">
        <v>40.382392056799006</v>
      </c>
      <c r="J13" s="151">
        <v>40.020648492770505</v>
      </c>
      <c r="K13" s="151">
        <v>0</v>
      </c>
      <c r="L13" s="151">
        <v>0</v>
      </c>
      <c r="M13" s="151">
        <v>0</v>
      </c>
      <c r="N13" s="84"/>
      <c r="O13" s="151">
        <v>40.020648492770505</v>
      </c>
      <c r="P13" s="151">
        <v>0</v>
      </c>
      <c r="Q13" s="151">
        <v>0</v>
      </c>
      <c r="R13" s="151">
        <v>0</v>
      </c>
    </row>
    <row r="14" spans="1:18" ht="15.75" customHeight="1">
      <c r="A14" s="34"/>
      <c r="B14" s="22"/>
      <c r="C14" s="22"/>
      <c r="D14" s="22"/>
      <c r="E14" s="22"/>
      <c r="F14" s="85"/>
      <c r="G14" s="85"/>
      <c r="H14" s="85"/>
      <c r="I14" s="85"/>
      <c r="J14" s="151"/>
      <c r="K14" s="151"/>
      <c r="L14" s="151"/>
      <c r="M14" s="151"/>
      <c r="N14" s="84"/>
      <c r="O14" s="151"/>
      <c r="P14" s="151"/>
      <c r="Q14" s="151"/>
      <c r="R14" s="151"/>
    </row>
    <row r="15" spans="1:18" ht="15.75" customHeight="1">
      <c r="A15" s="35" t="s">
        <v>129</v>
      </c>
      <c r="B15" s="24">
        <v>316.96126523199297</v>
      </c>
      <c r="C15" s="24">
        <v>360.06083203743395</v>
      </c>
      <c r="D15" s="24">
        <v>412.58319689691302</v>
      </c>
      <c r="E15" s="24">
        <v>305.80496042918003</v>
      </c>
      <c r="F15" s="87">
        <v>300.13765671595104</v>
      </c>
      <c r="G15" s="87">
        <v>363.54761224000697</v>
      </c>
      <c r="H15" s="87">
        <v>435.86607930431126</v>
      </c>
      <c r="I15" s="87">
        <v>356.81421901020963</v>
      </c>
      <c r="J15" s="153">
        <v>339.92472569577779</v>
      </c>
      <c r="K15" s="153">
        <v>0</v>
      </c>
      <c r="L15" s="153">
        <v>0</v>
      </c>
      <c r="M15" s="153">
        <v>0</v>
      </c>
      <c r="O15" s="153">
        <v>329.50837728477779</v>
      </c>
      <c r="P15" s="153">
        <v>0</v>
      </c>
      <c r="Q15" s="153">
        <v>0</v>
      </c>
      <c r="R15" s="153">
        <v>0</v>
      </c>
    </row>
    <row r="16" spans="1:18" ht="15.75" customHeight="1">
      <c r="A16" s="30" t="s">
        <v>96</v>
      </c>
      <c r="B16" s="22">
        <v>0.5348555710009999</v>
      </c>
      <c r="C16" s="22">
        <v>-0.68825565281091994</v>
      </c>
      <c r="D16" s="22">
        <v>0</v>
      </c>
      <c r="E16" s="22">
        <v>-8.350514784663579</v>
      </c>
      <c r="F16" s="85">
        <v>-0.74344094354875001</v>
      </c>
      <c r="G16" s="85">
        <v>-2.2726559133270499</v>
      </c>
      <c r="H16" s="85">
        <v>-1.018591598795151</v>
      </c>
      <c r="I16" s="85">
        <v>-1.3672388135467894</v>
      </c>
      <c r="J16" s="151">
        <v>-3.7835087767763298</v>
      </c>
      <c r="K16" s="151">
        <v>0</v>
      </c>
      <c r="L16" s="151">
        <v>0</v>
      </c>
      <c r="M16" s="151">
        <v>0</v>
      </c>
      <c r="N16" s="84"/>
      <c r="O16" s="151">
        <v>-3.7835087767763298</v>
      </c>
      <c r="P16" s="151">
        <v>0</v>
      </c>
      <c r="Q16" s="151">
        <v>0</v>
      </c>
      <c r="R16" s="151">
        <v>0</v>
      </c>
    </row>
    <row r="17" spans="1:18" ht="15.75" customHeight="1">
      <c r="A17" s="36" t="s">
        <v>119</v>
      </c>
      <c r="B17" s="24">
        <v>317.49612080299397</v>
      </c>
      <c r="C17" s="24">
        <v>359.37257638462307</v>
      </c>
      <c r="D17" s="24">
        <v>412.55795107085032</v>
      </c>
      <c r="E17" s="24">
        <v>297.45444564451645</v>
      </c>
      <c r="F17" s="87">
        <v>299.39421577240228</v>
      </c>
      <c r="G17" s="87">
        <v>361.2749563266799</v>
      </c>
      <c r="H17" s="87">
        <v>434.84748770551619</v>
      </c>
      <c r="I17" s="87">
        <v>355.44698019666271</v>
      </c>
      <c r="J17" s="153">
        <v>336.14121691900147</v>
      </c>
      <c r="K17" s="153">
        <v>0</v>
      </c>
      <c r="L17" s="153">
        <v>0</v>
      </c>
      <c r="M17" s="153">
        <v>0</v>
      </c>
      <c r="N17" s="84"/>
      <c r="O17" s="153">
        <v>325.72486850800146</v>
      </c>
      <c r="P17" s="153">
        <v>0</v>
      </c>
      <c r="Q17" s="153">
        <v>0</v>
      </c>
      <c r="R17" s="153">
        <v>0</v>
      </c>
    </row>
    <row r="18" spans="1:18" ht="15.75" customHeight="1">
      <c r="A18" s="30" t="s">
        <v>64</v>
      </c>
      <c r="B18" s="22">
        <v>-124.03866325697101</v>
      </c>
      <c r="C18" s="22">
        <v>-123.19456597268601</v>
      </c>
      <c r="D18" s="22">
        <v>-126.52216421343803</v>
      </c>
      <c r="E18" s="22">
        <v>-129.90267745426394</v>
      </c>
      <c r="F18" s="85">
        <v>-126.57357266677499</v>
      </c>
      <c r="G18" s="85">
        <v>-138.273494723906</v>
      </c>
      <c r="H18" s="85">
        <v>-138.352348215647</v>
      </c>
      <c r="I18" s="85">
        <v>-138.93518448162206</v>
      </c>
      <c r="J18" s="151">
        <v>-142.81725488509861</v>
      </c>
      <c r="K18" s="151">
        <v>0</v>
      </c>
      <c r="L18" s="151">
        <v>0</v>
      </c>
      <c r="M18" s="151">
        <v>0</v>
      </c>
      <c r="N18" s="84"/>
      <c r="O18" s="151">
        <v>-142.81725488509861</v>
      </c>
      <c r="P18" s="151">
        <v>0</v>
      </c>
      <c r="Q18" s="151">
        <v>0</v>
      </c>
      <c r="R18" s="151">
        <v>0</v>
      </c>
    </row>
    <row r="19" spans="1:18" ht="15.75" customHeight="1">
      <c r="A19" s="37" t="s">
        <v>32</v>
      </c>
      <c r="B19" s="28">
        <v>0</v>
      </c>
      <c r="C19" s="28">
        <v>0</v>
      </c>
      <c r="D19" s="28">
        <v>0</v>
      </c>
      <c r="E19" s="28">
        <v>0</v>
      </c>
      <c r="F19" s="91">
        <v>0</v>
      </c>
      <c r="G19" s="91">
        <v>0</v>
      </c>
      <c r="H19" s="91">
        <v>0</v>
      </c>
      <c r="I19" s="91">
        <v>0</v>
      </c>
      <c r="J19" s="160">
        <v>0</v>
      </c>
      <c r="K19" s="160">
        <v>0</v>
      </c>
      <c r="L19" s="160">
        <v>0</v>
      </c>
      <c r="M19" s="160">
        <v>0</v>
      </c>
      <c r="N19" s="84"/>
      <c r="O19" s="160">
        <v>0</v>
      </c>
      <c r="P19" s="160">
        <v>0</v>
      </c>
      <c r="Q19" s="160">
        <v>0</v>
      </c>
      <c r="R19" s="160">
        <v>0</v>
      </c>
    </row>
    <row r="20" spans="1:18" ht="15.75" customHeight="1">
      <c r="A20" s="31" t="s">
        <v>118</v>
      </c>
      <c r="B20" s="26">
        <v>193.45745754602297</v>
      </c>
      <c r="C20" s="26">
        <v>236.17801041193707</v>
      </c>
      <c r="D20" s="26">
        <v>286.03578685741229</v>
      </c>
      <c r="E20" s="26">
        <v>167.55176819025246</v>
      </c>
      <c r="F20" s="89">
        <v>172.75295498450657</v>
      </c>
      <c r="G20" s="89">
        <v>222.99714469572888</v>
      </c>
      <c r="H20" s="89">
        <v>296.49466686173201</v>
      </c>
      <c r="I20" s="89">
        <v>216.51106493296459</v>
      </c>
      <c r="J20" s="155">
        <v>193.32396203390286</v>
      </c>
      <c r="K20" s="155">
        <v>0</v>
      </c>
      <c r="L20" s="155">
        <v>0</v>
      </c>
      <c r="M20" s="155">
        <v>0</v>
      </c>
      <c r="N20" s="84"/>
      <c r="O20" s="155">
        <v>182.90761362290286</v>
      </c>
      <c r="P20" s="155">
        <v>0</v>
      </c>
      <c r="Q20" s="155">
        <v>0</v>
      </c>
      <c r="R20" s="155">
        <v>0</v>
      </c>
    </row>
    <row r="21" spans="1:18" ht="15.75" customHeight="1">
      <c r="A21" s="30"/>
      <c r="B21" s="22"/>
      <c r="C21" s="22"/>
      <c r="D21" s="22"/>
      <c r="E21" s="22"/>
      <c r="F21" s="85"/>
      <c r="G21" s="85"/>
      <c r="H21" s="85"/>
      <c r="I21" s="85"/>
      <c r="J21" s="151"/>
      <c r="K21" s="151"/>
      <c r="L21" s="151"/>
      <c r="M21" s="151"/>
      <c r="N21" s="84"/>
      <c r="O21" s="151"/>
      <c r="P21" s="151"/>
      <c r="Q21" s="151"/>
      <c r="R21" s="151"/>
    </row>
    <row r="22" spans="1:18" ht="15.75" customHeight="1">
      <c r="A22" s="30" t="s">
        <v>98</v>
      </c>
      <c r="B22" s="27">
        <v>33.724095334916662</v>
      </c>
      <c r="C22" s="27">
        <v>37.457929502110062</v>
      </c>
      <c r="D22" s="27">
        <v>40.824127219972404</v>
      </c>
      <c r="E22" s="27">
        <v>33.108138285994848</v>
      </c>
      <c r="F22" s="90">
        <v>35.163840657059836</v>
      </c>
      <c r="G22" s="90">
        <v>38.053958266679075</v>
      </c>
      <c r="H22" s="90">
        <v>41.706088217476761</v>
      </c>
      <c r="I22" s="90">
        <v>34.023665395939631</v>
      </c>
      <c r="J22" s="158">
        <v>36.106006998255758</v>
      </c>
      <c r="K22" s="158">
        <v>0</v>
      </c>
      <c r="L22" s="158">
        <v>0</v>
      </c>
      <c r="M22" s="158">
        <v>0</v>
      </c>
      <c r="N22" s="84"/>
      <c r="O22" s="158">
        <v>35.24906132347644</v>
      </c>
      <c r="P22" s="158">
        <v>0</v>
      </c>
      <c r="Q22" s="158">
        <v>0</v>
      </c>
      <c r="R22" s="158">
        <v>0</v>
      </c>
    </row>
    <row r="23" spans="1:18" ht="15.75" customHeight="1">
      <c r="A23" s="30" t="s">
        <v>46</v>
      </c>
      <c r="B23" s="27">
        <v>33.781002983406921</v>
      </c>
      <c r="C23" s="27">
        <v>37.38632873516039</v>
      </c>
      <c r="D23" s="27">
        <v>40.821629205456276</v>
      </c>
      <c r="E23" s="27">
        <v>32.204065317845881</v>
      </c>
      <c r="F23" s="90">
        <v>35.0767398275174</v>
      </c>
      <c r="G23" s="90">
        <v>37.816070434745868</v>
      </c>
      <c r="H23" s="90">
        <v>41.608623713827541</v>
      </c>
      <c r="I23" s="90">
        <v>33.89329369708328</v>
      </c>
      <c r="J23" s="158">
        <v>35.704131571004524</v>
      </c>
      <c r="K23" s="158">
        <v>0</v>
      </c>
      <c r="L23" s="158">
        <v>0</v>
      </c>
      <c r="M23" s="158">
        <v>0</v>
      </c>
      <c r="N23" s="84"/>
      <c r="O23" s="158">
        <v>34.844321589726853</v>
      </c>
      <c r="P23" s="158">
        <v>0</v>
      </c>
      <c r="Q23" s="158">
        <v>0</v>
      </c>
      <c r="R23" s="158">
        <v>0</v>
      </c>
    </row>
    <row r="24" spans="1:18" ht="15.75" customHeight="1">
      <c r="A24" s="30" t="s">
        <v>47</v>
      </c>
      <c r="B24" s="27">
        <v>20.58351747415395</v>
      </c>
      <c r="C24" s="27">
        <v>24.570123925723745</v>
      </c>
      <c r="D24" s="27">
        <v>28.302561616559323</v>
      </c>
      <c r="E24" s="27">
        <v>18.140082173685052</v>
      </c>
      <c r="F24" s="90">
        <v>20.239570897498041</v>
      </c>
      <c r="G24" s="90">
        <v>23.34198809766249</v>
      </c>
      <c r="H24" s="90">
        <v>28.370257102556934</v>
      </c>
      <c r="I24" s="90">
        <v>20.645197515480639</v>
      </c>
      <c r="J24" s="158">
        <v>20.534417765107367</v>
      </c>
      <c r="K24" s="158">
        <v>0</v>
      </c>
      <c r="L24" s="158">
        <v>0</v>
      </c>
      <c r="M24" s="158">
        <v>0</v>
      </c>
      <c r="N24" s="84"/>
      <c r="O24" s="158">
        <v>19.566487936518641</v>
      </c>
      <c r="P24" s="158">
        <v>0</v>
      </c>
      <c r="Q24" s="158">
        <v>0</v>
      </c>
      <c r="R24" s="158">
        <v>0</v>
      </c>
    </row>
    <row r="25" spans="1:18" ht="15.75" customHeight="1">
      <c r="A25" s="30"/>
      <c r="B25" s="22"/>
      <c r="C25" s="22"/>
      <c r="D25" s="22"/>
      <c r="E25" s="22"/>
      <c r="F25" s="85"/>
      <c r="G25" s="85"/>
      <c r="H25" s="85"/>
      <c r="I25" s="85"/>
      <c r="J25" s="151"/>
      <c r="K25" s="151"/>
      <c r="L25" s="151"/>
      <c r="M25" s="151"/>
      <c r="N25" s="84"/>
      <c r="O25" s="151"/>
      <c r="P25" s="151"/>
      <c r="Q25" s="151"/>
      <c r="R25" s="151"/>
    </row>
    <row r="26" spans="1:18" ht="15.75" customHeight="1">
      <c r="A26" s="30" t="s">
        <v>48</v>
      </c>
      <c r="B26" s="22">
        <v>71.026673099999996</v>
      </c>
      <c r="C26" s="22">
        <v>94.681087523000016</v>
      </c>
      <c r="D26" s="22">
        <v>179.03406099200004</v>
      </c>
      <c r="E26" s="22">
        <v>145.28481234101997</v>
      </c>
      <c r="F26" s="85">
        <v>67.491098809000007</v>
      </c>
      <c r="G26" s="85">
        <v>84.08886029856798</v>
      </c>
      <c r="H26" s="85">
        <v>71.000780037455002</v>
      </c>
      <c r="I26" s="85">
        <v>98.199260119236982</v>
      </c>
      <c r="J26" s="151">
        <v>64.828914773804996</v>
      </c>
      <c r="K26" s="151">
        <v>0</v>
      </c>
      <c r="L26" s="151">
        <v>0</v>
      </c>
      <c r="M26" s="151">
        <v>0</v>
      </c>
      <c r="N26" s="84"/>
      <c r="O26" s="151">
        <v>64.828914773804996</v>
      </c>
      <c r="P26" s="151">
        <v>0</v>
      </c>
      <c r="Q26" s="151">
        <v>0</v>
      </c>
      <c r="R26" s="151">
        <v>0</v>
      </c>
    </row>
    <row r="27" spans="1:18" ht="15.75" customHeight="1">
      <c r="A27" s="30" t="s">
        <v>0</v>
      </c>
      <c r="B27" s="22">
        <v>0</v>
      </c>
      <c r="C27" s="22">
        <v>0</v>
      </c>
      <c r="D27" s="22">
        <v>0</v>
      </c>
      <c r="E27" s="22">
        <v>0</v>
      </c>
      <c r="F27" s="85">
        <v>0</v>
      </c>
      <c r="G27" s="85">
        <v>0</v>
      </c>
      <c r="H27" s="85">
        <v>0</v>
      </c>
      <c r="I27" s="85">
        <v>0</v>
      </c>
      <c r="J27" s="151">
        <v>0</v>
      </c>
      <c r="K27" s="151">
        <v>0</v>
      </c>
      <c r="L27" s="151">
        <v>0</v>
      </c>
      <c r="M27" s="151">
        <v>0</v>
      </c>
      <c r="N27" s="84"/>
      <c r="O27" s="151">
        <v>0</v>
      </c>
      <c r="P27" s="151">
        <v>0</v>
      </c>
      <c r="Q27" s="151">
        <v>0</v>
      </c>
      <c r="R27" s="151">
        <v>0</v>
      </c>
    </row>
    <row r="28" spans="1:18" s="108" customFormat="1" ht="15.75" customHeight="1">
      <c r="A28" s="113" t="s">
        <v>99</v>
      </c>
      <c r="B28" s="22">
        <v>71.026673099999996</v>
      </c>
      <c r="C28" s="22">
        <v>94.681087523000016</v>
      </c>
      <c r="D28" s="22">
        <v>62.923868960000036</v>
      </c>
      <c r="E28" s="22">
        <v>146.36132869301997</v>
      </c>
      <c r="F28" s="85">
        <v>67.491098809000007</v>
      </c>
      <c r="G28" s="85">
        <v>84.08886029856798</v>
      </c>
      <c r="H28" s="85">
        <v>71.000780037455002</v>
      </c>
      <c r="I28" s="85">
        <v>98.199260119236982</v>
      </c>
      <c r="J28" s="151">
        <v>64.828914773804996</v>
      </c>
      <c r="K28" s="151">
        <v>0</v>
      </c>
      <c r="L28" s="151">
        <v>0</v>
      </c>
      <c r="M28" s="151">
        <v>0</v>
      </c>
      <c r="O28" s="151">
        <v>64.828914773804996</v>
      </c>
      <c r="P28" s="151">
        <v>0</v>
      </c>
      <c r="Q28" s="151">
        <v>0</v>
      </c>
      <c r="R28" s="151">
        <v>0</v>
      </c>
    </row>
    <row r="29" spans="1:18" ht="15.75" customHeight="1">
      <c r="A29" s="38"/>
      <c r="B29" s="28"/>
      <c r="C29" s="28"/>
      <c r="D29" s="28"/>
      <c r="E29" s="28"/>
      <c r="F29" s="91"/>
      <c r="G29" s="91"/>
      <c r="H29" s="91"/>
      <c r="I29" s="91"/>
      <c r="J29" s="160"/>
      <c r="K29" s="160"/>
      <c r="L29" s="160"/>
      <c r="M29" s="160"/>
      <c r="N29" s="84"/>
      <c r="O29" s="160"/>
      <c r="P29" s="160"/>
      <c r="Q29" s="160"/>
      <c r="R29" s="160"/>
    </row>
    <row r="30" spans="1:18" ht="15.75" customHeight="1">
      <c r="A30" s="39" t="s">
        <v>66</v>
      </c>
      <c r="B30" s="22">
        <v>3383.5520000000001</v>
      </c>
      <c r="C30" s="22">
        <v>3385.145</v>
      </c>
      <c r="D30" s="22">
        <v>3487.3049999999998</v>
      </c>
      <c r="E30" s="22">
        <v>3339.4279999999999</v>
      </c>
      <c r="F30" s="85">
        <v>3251.6909999999998</v>
      </c>
      <c r="G30" s="85">
        <v>3241.4479999999999</v>
      </c>
      <c r="H30" s="85">
        <v>3300.652</v>
      </c>
      <c r="I30" s="85">
        <v>3165.8150000000001</v>
      </c>
      <c r="J30" s="151">
        <v>3111.9120000000003</v>
      </c>
      <c r="K30" s="151">
        <v>0</v>
      </c>
      <c r="L30" s="151">
        <v>0</v>
      </c>
      <c r="M30" s="151">
        <v>0</v>
      </c>
      <c r="N30" s="84"/>
      <c r="O30" s="151">
        <v>3111.9120000000003</v>
      </c>
      <c r="P30" s="151">
        <v>0</v>
      </c>
      <c r="Q30" s="151">
        <v>0</v>
      </c>
      <c r="R30" s="151">
        <v>0</v>
      </c>
    </row>
    <row r="31" spans="1:18" ht="15.75" customHeight="1">
      <c r="A31" s="30" t="s">
        <v>69</v>
      </c>
      <c r="B31" s="22">
        <v>1714.3</v>
      </c>
      <c r="C31" s="22">
        <v>1708.106</v>
      </c>
      <c r="D31" s="22">
        <v>1801.8440000000001</v>
      </c>
      <c r="E31" s="22">
        <v>1638.539</v>
      </c>
      <c r="F31" s="85">
        <v>1562.876</v>
      </c>
      <c r="G31" s="85">
        <v>1556.421</v>
      </c>
      <c r="H31" s="85">
        <v>1614.951</v>
      </c>
      <c r="I31" s="85">
        <v>1469.1030000000001</v>
      </c>
      <c r="J31" s="151">
        <v>1409.211</v>
      </c>
      <c r="K31" s="151">
        <v>0</v>
      </c>
      <c r="L31" s="151">
        <v>0</v>
      </c>
      <c r="M31" s="151">
        <v>0</v>
      </c>
      <c r="N31" s="84"/>
      <c r="O31" s="151">
        <v>1409.211</v>
      </c>
      <c r="P31" s="151">
        <v>0</v>
      </c>
      <c r="Q31" s="151">
        <v>0</v>
      </c>
      <c r="R31" s="151">
        <v>0</v>
      </c>
    </row>
    <row r="32" spans="1:18" ht="15.75" customHeight="1">
      <c r="A32" s="30" t="s">
        <v>67</v>
      </c>
      <c r="B32" s="22">
        <v>184.05344049786629</v>
      </c>
      <c r="C32" s="22">
        <v>192.49303717232397</v>
      </c>
      <c r="D32" s="22">
        <v>183.46354091370833</v>
      </c>
      <c r="E32" s="22">
        <v>189.8</v>
      </c>
      <c r="F32" s="85">
        <v>185.4</v>
      </c>
      <c r="G32" s="85">
        <v>196</v>
      </c>
      <c r="H32" s="85">
        <v>188.9</v>
      </c>
      <c r="I32" s="85">
        <v>199.95</v>
      </c>
      <c r="J32" s="151">
        <v>198.65</v>
      </c>
      <c r="K32" s="151">
        <v>0</v>
      </c>
      <c r="L32" s="151">
        <v>0</v>
      </c>
      <c r="M32" s="151">
        <v>0</v>
      </c>
      <c r="N32" s="84"/>
      <c r="O32" s="151">
        <v>198.65</v>
      </c>
      <c r="P32" s="151">
        <v>0</v>
      </c>
      <c r="Q32" s="151">
        <v>0</v>
      </c>
      <c r="R32" s="151">
        <v>0</v>
      </c>
    </row>
    <row r="33" spans="1:18" ht="15.75" customHeight="1">
      <c r="A33" s="30" t="s">
        <v>68</v>
      </c>
      <c r="B33" s="22">
        <v>79.368505858391771</v>
      </c>
      <c r="C33" s="22">
        <v>80.151860356793577</v>
      </c>
      <c r="D33" s="22">
        <v>81.535448793936624</v>
      </c>
      <c r="E33" s="22">
        <v>75.3</v>
      </c>
      <c r="F33" s="85">
        <v>71.900000000000006</v>
      </c>
      <c r="G33" s="85">
        <v>80.47</v>
      </c>
      <c r="H33" s="85">
        <v>83.9</v>
      </c>
      <c r="I33" s="85">
        <v>83.85</v>
      </c>
      <c r="J33" s="151">
        <v>79.77</v>
      </c>
      <c r="K33" s="151">
        <v>0</v>
      </c>
      <c r="L33" s="151">
        <v>0</v>
      </c>
      <c r="M33" s="151">
        <v>0</v>
      </c>
      <c r="N33" s="84"/>
      <c r="O33" s="151">
        <v>74.17</v>
      </c>
      <c r="P33" s="151">
        <v>0</v>
      </c>
      <c r="Q33" s="151">
        <v>0</v>
      </c>
      <c r="R33" s="151">
        <v>0</v>
      </c>
    </row>
    <row r="34" spans="1:18" ht="15.75" customHeight="1">
      <c r="A34" s="30" t="s">
        <v>70</v>
      </c>
      <c r="B34" s="22">
        <v>127.89668517929989</v>
      </c>
      <c r="C34" s="22">
        <v>128.04315055559908</v>
      </c>
      <c r="D34" s="22">
        <v>129.77093581696903</v>
      </c>
      <c r="E34" s="22">
        <v>121.7</v>
      </c>
      <c r="F34" s="85">
        <v>119.7</v>
      </c>
      <c r="G34" s="85">
        <v>121.1</v>
      </c>
      <c r="H34" s="85">
        <v>127.6</v>
      </c>
      <c r="I34" s="85">
        <v>132.30000000000001</v>
      </c>
      <c r="J34" s="151">
        <v>123.19</v>
      </c>
      <c r="K34" s="151">
        <v>0</v>
      </c>
      <c r="L34" s="151">
        <v>0</v>
      </c>
      <c r="M34" s="151">
        <v>0</v>
      </c>
      <c r="N34" s="84"/>
      <c r="O34" s="151">
        <v>111.29</v>
      </c>
      <c r="P34" s="151">
        <v>0</v>
      </c>
      <c r="Q34" s="151">
        <v>0</v>
      </c>
      <c r="R34" s="151">
        <v>0</v>
      </c>
    </row>
    <row r="35" spans="1:18" ht="15.75" customHeight="1">
      <c r="A35" s="37" t="s">
        <v>69</v>
      </c>
      <c r="B35" s="28">
        <v>37.331848632136392</v>
      </c>
      <c r="C35" s="28">
        <v>38.735525629682392</v>
      </c>
      <c r="D35" s="28">
        <v>42.623566553670166</v>
      </c>
      <c r="E35" s="28">
        <v>33.799999999999997</v>
      </c>
      <c r="F35" s="91">
        <v>34.200000000000003</v>
      </c>
      <c r="G35" s="91">
        <v>31.8</v>
      </c>
      <c r="H35" s="91">
        <v>38.299999999999997</v>
      </c>
      <c r="I35" s="91">
        <v>34.47</v>
      </c>
      <c r="J35" s="160">
        <v>30.34</v>
      </c>
      <c r="K35" s="160">
        <v>0</v>
      </c>
      <c r="L35" s="160">
        <v>0</v>
      </c>
      <c r="M35" s="160">
        <v>0</v>
      </c>
      <c r="N35" s="84"/>
      <c r="O35" s="160">
        <v>30.34</v>
      </c>
      <c r="P35" s="160">
        <v>0</v>
      </c>
      <c r="Q35" s="160">
        <v>0</v>
      </c>
      <c r="R35" s="160">
        <v>0</v>
      </c>
    </row>
    <row r="36" spans="1:18" ht="18.75" customHeight="1">
      <c r="A36" s="192" t="s">
        <v>173</v>
      </c>
      <c r="B36" s="22"/>
      <c r="C36" s="22"/>
      <c r="D36" s="22"/>
      <c r="E36" s="22"/>
      <c r="F36" s="85"/>
      <c r="G36" s="85"/>
      <c r="H36" s="85"/>
      <c r="I36" s="85"/>
      <c r="J36" s="151"/>
      <c r="K36" s="151"/>
      <c r="L36" s="151"/>
      <c r="M36" s="151"/>
      <c r="N36" s="84"/>
      <c r="O36" s="151"/>
      <c r="P36" s="151"/>
      <c r="Q36" s="151"/>
      <c r="R36" s="151"/>
    </row>
    <row r="37" spans="1:18" ht="15.75" customHeight="1">
      <c r="A37" s="193" t="s">
        <v>170</v>
      </c>
      <c r="B37" s="22">
        <v>128.316597766656</v>
      </c>
      <c r="C37" s="22">
        <v>146.74400462575647</v>
      </c>
      <c r="D37" s="22">
        <v>216.05421912502544</v>
      </c>
      <c r="E37" s="22">
        <v>126.16099432480701</v>
      </c>
      <c r="F37" s="85">
        <v>114.5759836239021</v>
      </c>
      <c r="G37" s="85">
        <v>140.81332834722542</v>
      </c>
      <c r="H37" s="85">
        <v>178.33488324436678</v>
      </c>
      <c r="I37" s="85">
        <v>133.59069536505945</v>
      </c>
      <c r="J37" s="151">
        <v>118.87124403598915</v>
      </c>
      <c r="K37" s="151">
        <v>0</v>
      </c>
      <c r="L37" s="151">
        <v>0</v>
      </c>
      <c r="M37" s="151">
        <v>0</v>
      </c>
      <c r="N37" s="84"/>
      <c r="O37" s="151">
        <v>121.28913080098916</v>
      </c>
      <c r="P37" s="151">
        <v>0</v>
      </c>
      <c r="Q37" s="151">
        <v>0</v>
      </c>
      <c r="R37" s="151">
        <v>0</v>
      </c>
    </row>
    <row r="38" spans="1:18" ht="15.75" customHeight="1">
      <c r="A38" s="193" t="s">
        <v>171</v>
      </c>
      <c r="B38" s="22">
        <v>854.15924668372213</v>
      </c>
      <c r="C38" s="22">
        <v>867.99775191745402</v>
      </c>
      <c r="D38" s="22">
        <v>887.05789122800911</v>
      </c>
      <c r="E38" s="22">
        <v>831.66297674345378</v>
      </c>
      <c r="F38" s="85">
        <v>770.27807117365421</v>
      </c>
      <c r="G38" s="85">
        <v>857.92726664313489</v>
      </c>
      <c r="H38" s="85">
        <v>927.9750615413684</v>
      </c>
      <c r="I38" s="85">
        <v>944.33940558387258</v>
      </c>
      <c r="J38" s="151">
        <v>848.50420735437422</v>
      </c>
      <c r="K38" s="151">
        <v>0</v>
      </c>
      <c r="L38" s="151">
        <v>0</v>
      </c>
      <c r="M38" s="151">
        <v>0</v>
      </c>
      <c r="N38" s="84"/>
      <c r="O38" s="151">
        <v>839.42367149837423</v>
      </c>
      <c r="P38" s="151">
        <v>0</v>
      </c>
      <c r="Q38" s="151">
        <v>0</v>
      </c>
      <c r="R38" s="151">
        <v>0</v>
      </c>
    </row>
    <row r="39" spans="1:18" ht="15.75" customHeight="1">
      <c r="A39" s="50" t="s">
        <v>172</v>
      </c>
      <c r="B39" s="28">
        <v>-42.609964923513189</v>
      </c>
      <c r="C39" s="28">
        <v>-53.501141209276625</v>
      </c>
      <c r="D39" s="28">
        <v>-92.476427503543391</v>
      </c>
      <c r="E39" s="28">
        <v>-34.169014128143999</v>
      </c>
      <c r="F39" s="91">
        <v>-31.313454261100219</v>
      </c>
      <c r="G39" s="91">
        <v>-43.392902400026856</v>
      </c>
      <c r="H39" s="91">
        <v>-61.220131923201166</v>
      </c>
      <c r="I39" s="91">
        <v>-29.206470329193735</v>
      </c>
      <c r="J39" s="160">
        <v>-25.912370988813677</v>
      </c>
      <c r="K39" s="160">
        <v>0</v>
      </c>
      <c r="L39" s="160">
        <v>0</v>
      </c>
      <c r="M39" s="160">
        <v>0</v>
      </c>
      <c r="N39" s="84"/>
      <c r="O39" s="160">
        <v>-25.912370988814018</v>
      </c>
      <c r="P39" s="160">
        <v>0</v>
      </c>
      <c r="Q39" s="160">
        <v>0</v>
      </c>
      <c r="R39" s="160">
        <v>0</v>
      </c>
    </row>
    <row r="40" spans="1:18" ht="30" customHeight="1">
      <c r="A40" s="450"/>
      <c r="B40" s="450"/>
      <c r="C40" s="450"/>
      <c r="D40" s="450"/>
      <c r="E40" s="450"/>
      <c r="F40" s="450"/>
      <c r="G40" s="450"/>
      <c r="H40" s="450"/>
      <c r="I40" s="450"/>
      <c r="J40" s="450"/>
      <c r="K40" s="450"/>
      <c r="L40" s="450"/>
      <c r="M40" s="450"/>
      <c r="O40" s="450"/>
      <c r="P40" s="450"/>
      <c r="Q40" s="450"/>
      <c r="R40" s="450"/>
    </row>
    <row r="41" spans="1:18">
      <c r="A41" s="4"/>
    </row>
    <row r="42" spans="1:18">
      <c r="A42" s="4"/>
    </row>
    <row r="43" spans="1:18">
      <c r="A43" s="4"/>
    </row>
    <row r="44" spans="1:18">
      <c r="A44" s="4"/>
    </row>
    <row r="45" spans="1:18">
      <c r="A45" s="4"/>
    </row>
    <row r="46" spans="1:18">
      <c r="A46" s="4"/>
    </row>
    <row r="47" spans="1:18">
      <c r="A47" s="4"/>
    </row>
    <row r="48" spans="1:18">
      <c r="A48" s="4"/>
    </row>
    <row r="49" spans="1:1">
      <c r="A49" s="4"/>
    </row>
    <row r="50" spans="1:1">
      <c r="A50" s="4"/>
    </row>
    <row r="51" spans="1:1">
      <c r="A51" s="4"/>
    </row>
    <row r="52" spans="1:1">
      <c r="A52" s="4"/>
    </row>
    <row r="53" spans="1:1">
      <c r="A53" s="4"/>
    </row>
  </sheetData>
  <mergeCells count="5">
    <mergeCell ref="O3:R3"/>
    <mergeCell ref="B4:E4"/>
    <mergeCell ref="F4:I4"/>
    <mergeCell ref="J4:M4"/>
    <mergeCell ref="O4:R4"/>
  </mergeCells>
  <pageMargins left="0.42" right="0.39" top="0.984251969" bottom="0.984251969" header="0.5" footer="0.5"/>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enableFormatConditionsCalculation="0">
    <tabColor indexed="24"/>
    <pageSetUpPr fitToPage="1"/>
  </sheetPr>
  <dimension ref="A2:R42"/>
  <sheetViews>
    <sheetView showGridLines="0" view="pageBreakPreview" zoomScale="70" zoomScaleNormal="100" zoomScaleSheetLayoutView="70" workbookViewId="0">
      <selection activeCell="O26" sqref="O26"/>
    </sheetView>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18" ht="13.5" thickBot="1"/>
    <row r="3" spans="1:18" ht="16.5" thickBot="1">
      <c r="A3" s="289" t="s">
        <v>161</v>
      </c>
      <c r="B3" s="300"/>
      <c r="C3" s="300"/>
      <c r="D3" s="300"/>
      <c r="E3" s="300"/>
      <c r="F3" s="300"/>
      <c r="G3" s="300"/>
      <c r="H3" s="300"/>
      <c r="I3" s="300"/>
      <c r="J3" s="300"/>
      <c r="K3" s="300"/>
      <c r="L3" s="300"/>
      <c r="M3" s="30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302" t="s">
        <v>115</v>
      </c>
      <c r="B5" s="303" t="s">
        <v>109</v>
      </c>
      <c r="C5" s="303" t="s">
        <v>110</v>
      </c>
      <c r="D5" s="303" t="s">
        <v>111</v>
      </c>
      <c r="E5" s="304" t="s">
        <v>112</v>
      </c>
      <c r="F5" s="305" t="s">
        <v>109</v>
      </c>
      <c r="G5" s="305" t="s">
        <v>110</v>
      </c>
      <c r="H5" s="305" t="s">
        <v>111</v>
      </c>
      <c r="I5" s="306" t="s">
        <v>112</v>
      </c>
      <c r="J5" s="298" t="s">
        <v>109</v>
      </c>
      <c r="K5" s="298" t="s">
        <v>110</v>
      </c>
      <c r="L5" s="298" t="s">
        <v>111</v>
      </c>
      <c r="M5" s="299" t="s">
        <v>112</v>
      </c>
      <c r="N5" s="196"/>
      <c r="O5" s="298" t="s">
        <v>109</v>
      </c>
      <c r="P5" s="298" t="s">
        <v>110</v>
      </c>
      <c r="Q5" s="298" t="s">
        <v>111</v>
      </c>
      <c r="R5" s="299" t="s">
        <v>112</v>
      </c>
    </row>
    <row r="6" spans="1:18" ht="15.75" customHeight="1">
      <c r="A6" s="30" t="s">
        <v>45</v>
      </c>
      <c r="B6" s="22">
        <v>3922.8789307524999</v>
      </c>
      <c r="C6" s="22">
        <v>3709.9850667334999</v>
      </c>
      <c r="D6" s="22">
        <v>3848.3171337743006</v>
      </c>
      <c r="E6" s="22">
        <v>3755.6945856391994</v>
      </c>
      <c r="F6" s="85">
        <v>3839.8615324943803</v>
      </c>
      <c r="G6" s="85">
        <v>4021.8164614352399</v>
      </c>
      <c r="H6" s="85">
        <v>3778.3533060833806</v>
      </c>
      <c r="I6" s="85">
        <v>3980.4307655864995</v>
      </c>
      <c r="J6" s="151">
        <v>3933.3293489006001</v>
      </c>
      <c r="K6" s="151">
        <v>0</v>
      </c>
      <c r="L6" s="151">
        <v>0</v>
      </c>
      <c r="M6" s="151">
        <v>0</v>
      </c>
      <c r="O6" s="151">
        <v>3907.8393399338597</v>
      </c>
      <c r="P6" s="151">
        <v>0</v>
      </c>
      <c r="Q6" s="151">
        <v>0</v>
      </c>
      <c r="R6" s="151">
        <v>0</v>
      </c>
    </row>
    <row r="7" spans="1:18" ht="15.75" customHeight="1">
      <c r="A7" s="30" t="s">
        <v>61</v>
      </c>
      <c r="B7" s="22">
        <v>287.32090631269995</v>
      </c>
      <c r="C7" s="22">
        <v>270.82401930918508</v>
      </c>
      <c r="D7" s="22">
        <v>268.57046592724907</v>
      </c>
      <c r="E7" s="22">
        <v>258.67289842057596</v>
      </c>
      <c r="F7" s="85">
        <v>218.35901001960798</v>
      </c>
      <c r="G7" s="85">
        <v>213.766376599453</v>
      </c>
      <c r="H7" s="85">
        <v>200.62841858036614</v>
      </c>
      <c r="I7" s="85">
        <v>207.78471828712088</v>
      </c>
      <c r="J7" s="151">
        <v>148.26436979796802</v>
      </c>
      <c r="K7" s="151">
        <v>0</v>
      </c>
      <c r="L7" s="151">
        <v>0</v>
      </c>
      <c r="M7" s="151">
        <v>0</v>
      </c>
      <c r="O7" s="151">
        <v>148.26436979796802</v>
      </c>
      <c r="P7" s="151">
        <v>0</v>
      </c>
      <c r="Q7" s="151">
        <v>0</v>
      </c>
      <c r="R7" s="151">
        <v>0</v>
      </c>
    </row>
    <row r="8" spans="1:18" ht="15.75" customHeight="1">
      <c r="A8" s="31" t="s">
        <v>6</v>
      </c>
      <c r="B8" s="23">
        <v>4210.1998370652</v>
      </c>
      <c r="C8" s="23">
        <v>3980.8090860426846</v>
      </c>
      <c r="D8" s="23">
        <v>4116.8875997015502</v>
      </c>
      <c r="E8" s="23">
        <v>4014.3674840597741</v>
      </c>
      <c r="F8" s="86">
        <v>4058.2205425139882</v>
      </c>
      <c r="G8" s="86">
        <v>4235.5828380346929</v>
      </c>
      <c r="H8" s="86">
        <v>3978.9817246637467</v>
      </c>
      <c r="I8" s="86">
        <v>4188.2154838736205</v>
      </c>
      <c r="J8" s="152">
        <v>4081.593718698568</v>
      </c>
      <c r="K8" s="152">
        <v>0</v>
      </c>
      <c r="L8" s="152">
        <v>0</v>
      </c>
      <c r="M8" s="152">
        <v>0</v>
      </c>
      <c r="O8" s="152">
        <v>4056.1037097318276</v>
      </c>
      <c r="P8" s="152">
        <v>0</v>
      </c>
      <c r="Q8" s="152">
        <v>0</v>
      </c>
      <c r="R8" s="152">
        <v>0</v>
      </c>
    </row>
    <row r="9" spans="1:18" ht="15.75" customHeight="1">
      <c r="A9" s="30" t="s">
        <v>131</v>
      </c>
      <c r="B9" s="22">
        <v>70.990336141075105</v>
      </c>
      <c r="C9" s="22">
        <v>44.648161753873893</v>
      </c>
      <c r="D9" s="22">
        <v>21.321389158408991</v>
      </c>
      <c r="E9" s="22">
        <v>36.609439604474005</v>
      </c>
      <c r="F9" s="85">
        <v>62.364139412269303</v>
      </c>
      <c r="G9" s="85">
        <v>47.687441331485694</v>
      </c>
      <c r="H9" s="85">
        <v>28.630671582754999</v>
      </c>
      <c r="I9" s="85">
        <v>45.574660525994005</v>
      </c>
      <c r="J9" s="151">
        <v>55.285384115397804</v>
      </c>
      <c r="K9" s="151">
        <v>0</v>
      </c>
      <c r="L9" s="151">
        <v>0</v>
      </c>
      <c r="M9" s="151">
        <v>0</v>
      </c>
      <c r="O9" s="151">
        <v>55.285384115397804</v>
      </c>
      <c r="P9" s="151">
        <v>0</v>
      </c>
      <c r="Q9" s="151">
        <v>0</v>
      </c>
      <c r="R9" s="151">
        <v>0</v>
      </c>
    </row>
    <row r="10" spans="1:18" ht="15.75" customHeight="1">
      <c r="A10" s="31" t="s">
        <v>44</v>
      </c>
      <c r="B10" s="23">
        <v>4281.1901732062752</v>
      </c>
      <c r="C10" s="23">
        <v>4025.4572477965585</v>
      </c>
      <c r="D10" s="23">
        <v>4138.2089888599585</v>
      </c>
      <c r="E10" s="23">
        <v>4050.9769236642478</v>
      </c>
      <c r="F10" s="86">
        <v>4120.5846819262579</v>
      </c>
      <c r="G10" s="86">
        <v>4283.2702793661783</v>
      </c>
      <c r="H10" s="86">
        <v>4007.6123962465008</v>
      </c>
      <c r="I10" s="86">
        <v>4233.7901443996143</v>
      </c>
      <c r="J10" s="152">
        <v>4136.8791028139658</v>
      </c>
      <c r="K10" s="152">
        <v>0</v>
      </c>
      <c r="L10" s="152">
        <v>0</v>
      </c>
      <c r="M10" s="152">
        <v>0</v>
      </c>
      <c r="O10" s="152">
        <v>4111.389093847225</v>
      </c>
      <c r="P10" s="152">
        <v>0</v>
      </c>
      <c r="Q10" s="152">
        <v>0</v>
      </c>
      <c r="R10" s="152">
        <v>0</v>
      </c>
    </row>
    <row r="11" spans="1:18" ht="15.75" customHeight="1">
      <c r="A11" s="30" t="s">
        <v>58</v>
      </c>
      <c r="B11" s="25">
        <v>978.92499494597496</v>
      </c>
      <c r="C11" s="25">
        <v>603.96882080221508</v>
      </c>
      <c r="D11" s="25">
        <v>532.9743065891596</v>
      </c>
      <c r="E11" s="25">
        <v>1035.4634710148207</v>
      </c>
      <c r="F11" s="88">
        <v>630.30363005434197</v>
      </c>
      <c r="G11" s="88">
        <v>534.89155535805799</v>
      </c>
      <c r="H11" s="88">
        <v>479.44383377679992</v>
      </c>
      <c r="I11" s="88">
        <v>798.91522575279009</v>
      </c>
      <c r="J11" s="154">
        <v>644.32999183070797</v>
      </c>
      <c r="K11" s="154">
        <v>0</v>
      </c>
      <c r="L11" s="154">
        <v>0</v>
      </c>
      <c r="M11" s="154">
        <v>0</v>
      </c>
      <c r="O11" s="154">
        <v>671.60907930099199</v>
      </c>
      <c r="P11" s="154">
        <v>0</v>
      </c>
      <c r="Q11" s="154">
        <v>0</v>
      </c>
      <c r="R11" s="154">
        <v>0</v>
      </c>
    </row>
    <row r="12" spans="1:18" ht="18.75" customHeight="1">
      <c r="A12" s="32" t="s">
        <v>186</v>
      </c>
      <c r="B12" s="23">
        <v>5260.1151681522497</v>
      </c>
      <c r="C12" s="23">
        <v>4629.4260685987738</v>
      </c>
      <c r="D12" s="23">
        <v>4671.1832954491183</v>
      </c>
      <c r="E12" s="23">
        <v>5086.440394679068</v>
      </c>
      <c r="F12" s="86">
        <v>4750.8883119805996</v>
      </c>
      <c r="G12" s="86">
        <v>4818.1618347242365</v>
      </c>
      <c r="H12" s="86">
        <v>4487.0562300233014</v>
      </c>
      <c r="I12" s="86">
        <v>5032.7053701524055</v>
      </c>
      <c r="J12" s="152">
        <v>4781.2090946446733</v>
      </c>
      <c r="K12" s="152">
        <v>0</v>
      </c>
      <c r="L12" s="152">
        <v>0</v>
      </c>
      <c r="M12" s="152">
        <v>0</v>
      </c>
      <c r="O12" s="152">
        <v>4782.9981731482167</v>
      </c>
      <c r="P12" s="152">
        <v>0</v>
      </c>
      <c r="Q12" s="152">
        <v>0</v>
      </c>
      <c r="R12" s="152">
        <v>0</v>
      </c>
    </row>
    <row r="13" spans="1:18" ht="18.75" customHeight="1">
      <c r="A13" s="33" t="s">
        <v>78</v>
      </c>
      <c r="B13" s="22">
        <v>26.657826933050799</v>
      </c>
      <c r="C13" s="22">
        <v>18.204030735292896</v>
      </c>
      <c r="D13" s="22">
        <v>23.748033267297508</v>
      </c>
      <c r="E13" s="22">
        <v>33.969604027716798</v>
      </c>
      <c r="F13" s="85">
        <v>28.584636067210397</v>
      </c>
      <c r="G13" s="85">
        <v>22.169866295058306</v>
      </c>
      <c r="H13" s="85">
        <v>-5.9713313630499059</v>
      </c>
      <c r="I13" s="85">
        <v>54.539342795603702</v>
      </c>
      <c r="J13" s="151">
        <v>20.199376538491499</v>
      </c>
      <c r="K13" s="151">
        <v>0</v>
      </c>
      <c r="L13" s="151">
        <v>0</v>
      </c>
      <c r="M13" s="151">
        <v>0</v>
      </c>
      <c r="O13" s="151">
        <v>20.199376538491499</v>
      </c>
      <c r="P13" s="151">
        <v>0</v>
      </c>
      <c r="Q13" s="151">
        <v>0</v>
      </c>
      <c r="R13" s="151">
        <v>0</v>
      </c>
    </row>
    <row r="14" spans="1:18" ht="15.75" customHeight="1">
      <c r="A14" s="34"/>
      <c r="B14" s="22"/>
      <c r="C14" s="22"/>
      <c r="D14" s="22"/>
      <c r="E14" s="22"/>
      <c r="F14" s="85"/>
      <c r="G14" s="85"/>
      <c r="H14" s="85"/>
      <c r="I14" s="85"/>
      <c r="J14" s="151"/>
      <c r="K14" s="151"/>
      <c r="L14" s="151"/>
      <c r="M14" s="151"/>
      <c r="O14" s="151"/>
      <c r="P14" s="151"/>
      <c r="Q14" s="151"/>
      <c r="R14" s="151"/>
    </row>
    <row r="15" spans="1:18" ht="15.75" customHeight="1">
      <c r="A15" s="35" t="s">
        <v>129</v>
      </c>
      <c r="B15" s="24">
        <v>1778.4920869372302</v>
      </c>
      <c r="C15" s="24">
        <v>1541.1000029714899</v>
      </c>
      <c r="D15" s="24">
        <v>1726.7836224820499</v>
      </c>
      <c r="E15" s="24">
        <v>1598.8975103307794</v>
      </c>
      <c r="F15" s="87">
        <v>1656.3524033737899</v>
      </c>
      <c r="G15" s="87">
        <v>1972.31768058233</v>
      </c>
      <c r="H15" s="87">
        <v>1846.3153886554601</v>
      </c>
      <c r="I15" s="87">
        <v>1938.3215208813999</v>
      </c>
      <c r="J15" s="153">
        <v>2073.2013257946601</v>
      </c>
      <c r="K15" s="153">
        <v>0</v>
      </c>
      <c r="L15" s="153">
        <v>0</v>
      </c>
      <c r="M15" s="153">
        <v>0</v>
      </c>
      <c r="O15" s="153">
        <v>2066.8011223028802</v>
      </c>
      <c r="P15" s="153">
        <v>0</v>
      </c>
      <c r="Q15" s="153">
        <v>0</v>
      </c>
      <c r="R15" s="153">
        <v>0</v>
      </c>
    </row>
    <row r="16" spans="1:18" ht="15.75" customHeight="1">
      <c r="A16" s="30" t="s">
        <v>96</v>
      </c>
      <c r="B16" s="22">
        <v>-37.392887153999993</v>
      </c>
      <c r="C16" s="22">
        <v>-109.96321312812469</v>
      </c>
      <c r="D16" s="22">
        <v>-9.7537858590674205</v>
      </c>
      <c r="E16" s="22">
        <v>-50.893561212007398</v>
      </c>
      <c r="F16" s="85">
        <v>-3.018273466765681</v>
      </c>
      <c r="G16" s="85">
        <v>-32.017808405616321</v>
      </c>
      <c r="H16" s="85">
        <v>-19.636008972596308</v>
      </c>
      <c r="I16" s="85">
        <v>-56.9293153572062</v>
      </c>
      <c r="J16" s="151">
        <v>-16.674337306084642</v>
      </c>
      <c r="K16" s="151">
        <v>0</v>
      </c>
      <c r="L16" s="151">
        <v>0</v>
      </c>
      <c r="M16" s="151">
        <v>0</v>
      </c>
      <c r="O16" s="151">
        <v>-16.674337306084642</v>
      </c>
      <c r="P16" s="151">
        <v>0</v>
      </c>
      <c r="Q16" s="151">
        <v>0</v>
      </c>
      <c r="R16" s="151">
        <v>0</v>
      </c>
    </row>
    <row r="17" spans="1:18" ht="15.75" customHeight="1">
      <c r="A17" s="36" t="s">
        <v>119</v>
      </c>
      <c r="B17" s="24">
        <v>1741.0991997832302</v>
      </c>
      <c r="C17" s="24">
        <v>1431.136789843365</v>
      </c>
      <c r="D17" s="24">
        <v>1717.0298366229827</v>
      </c>
      <c r="E17" s="24">
        <v>1548.0039491187717</v>
      </c>
      <c r="F17" s="87">
        <v>1653.3341299070241</v>
      </c>
      <c r="G17" s="87">
        <v>1940.2998721767137</v>
      </c>
      <c r="H17" s="87">
        <v>1826.6793796828642</v>
      </c>
      <c r="I17" s="87">
        <v>1881.3922055241937</v>
      </c>
      <c r="J17" s="153">
        <v>2056.5269884885756</v>
      </c>
      <c r="K17" s="153">
        <v>0</v>
      </c>
      <c r="L17" s="153">
        <v>0</v>
      </c>
      <c r="M17" s="153">
        <v>0</v>
      </c>
      <c r="O17" s="153">
        <v>2050.1267849967958</v>
      </c>
      <c r="P17" s="153">
        <v>0</v>
      </c>
      <c r="Q17" s="153">
        <v>0</v>
      </c>
      <c r="R17" s="153">
        <v>0</v>
      </c>
    </row>
    <row r="18" spans="1:18" ht="15.75" customHeight="1">
      <c r="A18" s="30" t="s">
        <v>64</v>
      </c>
      <c r="B18" s="22">
        <v>-1225.6621105730901</v>
      </c>
      <c r="C18" s="22">
        <v>-1257.5681861707303</v>
      </c>
      <c r="D18" s="22">
        <v>-1375.6835311679697</v>
      </c>
      <c r="E18" s="22">
        <v>-1418.8102863838699</v>
      </c>
      <c r="F18" s="85">
        <v>-1460.7902248247599</v>
      </c>
      <c r="G18" s="85">
        <v>-1560.0088784829502</v>
      </c>
      <c r="H18" s="85">
        <v>-1544.4185653406798</v>
      </c>
      <c r="I18" s="85">
        <v>-1652.7951665680193</v>
      </c>
      <c r="J18" s="151">
        <v>-1658.03328305172</v>
      </c>
      <c r="K18" s="151">
        <v>0</v>
      </c>
      <c r="L18" s="151">
        <v>0</v>
      </c>
      <c r="M18" s="151">
        <v>0</v>
      </c>
      <c r="O18" s="151">
        <v>-1658.03328305172</v>
      </c>
      <c r="P18" s="151">
        <v>0</v>
      </c>
      <c r="Q18" s="151">
        <v>0</v>
      </c>
      <c r="R18" s="151">
        <v>0</v>
      </c>
    </row>
    <row r="19" spans="1:18" ht="15.75" customHeight="1">
      <c r="A19" s="37" t="s">
        <v>156</v>
      </c>
      <c r="B19" s="28">
        <v>0</v>
      </c>
      <c r="C19" s="28">
        <v>0</v>
      </c>
      <c r="D19" s="28">
        <v>0</v>
      </c>
      <c r="E19" s="28">
        <v>0</v>
      </c>
      <c r="F19" s="91">
        <v>0</v>
      </c>
      <c r="G19" s="91">
        <v>2.7985931233199999</v>
      </c>
      <c r="H19" s="91">
        <v>0</v>
      </c>
      <c r="I19" s="91">
        <v>0</v>
      </c>
      <c r="J19" s="160">
        <v>0</v>
      </c>
      <c r="K19" s="160">
        <v>0</v>
      </c>
      <c r="L19" s="160">
        <v>0</v>
      </c>
      <c r="M19" s="160">
        <v>0</v>
      </c>
      <c r="O19" s="160">
        <v>0</v>
      </c>
      <c r="P19" s="160">
        <v>0</v>
      </c>
      <c r="Q19" s="160">
        <v>0</v>
      </c>
      <c r="R19" s="160">
        <v>0</v>
      </c>
    </row>
    <row r="20" spans="1:18" ht="15.75" customHeight="1">
      <c r="A20" s="31" t="s">
        <v>118</v>
      </c>
      <c r="B20" s="26">
        <v>515.43708921014013</v>
      </c>
      <c r="C20" s="26">
        <v>173.56860367263471</v>
      </c>
      <c r="D20" s="26">
        <v>341.34630545501295</v>
      </c>
      <c r="E20" s="26">
        <v>129.19373415170185</v>
      </c>
      <c r="F20" s="89">
        <v>192.54390508226425</v>
      </c>
      <c r="G20" s="89">
        <v>383.0895868170835</v>
      </c>
      <c r="H20" s="89">
        <v>282.238549418606</v>
      </c>
      <c r="I20" s="89">
        <v>228.61294083516691</v>
      </c>
      <c r="J20" s="155">
        <v>398.49370543685563</v>
      </c>
      <c r="K20" s="155">
        <v>0</v>
      </c>
      <c r="L20" s="155">
        <v>0</v>
      </c>
      <c r="M20" s="155">
        <v>0</v>
      </c>
      <c r="O20" s="155">
        <v>392.09350194507579</v>
      </c>
      <c r="P20" s="155">
        <v>0</v>
      </c>
      <c r="Q20" s="155">
        <v>0</v>
      </c>
      <c r="R20" s="155">
        <v>0</v>
      </c>
    </row>
    <row r="21" spans="1:18" ht="15.75" customHeight="1">
      <c r="A21" s="30"/>
      <c r="B21" s="22"/>
      <c r="C21" s="22"/>
      <c r="D21" s="22"/>
      <c r="E21" s="22"/>
      <c r="F21" s="85"/>
      <c r="G21" s="85"/>
      <c r="H21" s="85"/>
      <c r="I21" s="85"/>
      <c r="J21" s="151"/>
      <c r="K21" s="151"/>
      <c r="L21" s="151"/>
      <c r="M21" s="151"/>
      <c r="O21" s="151"/>
      <c r="P21" s="151"/>
      <c r="Q21" s="151"/>
      <c r="R21" s="151"/>
    </row>
    <row r="22" spans="1:18" ht="15.75" customHeight="1">
      <c r="A22" s="30" t="s">
        <v>98</v>
      </c>
      <c r="B22" s="27">
        <v>33.810896341305224</v>
      </c>
      <c r="C22" s="27">
        <v>33.289223764144637</v>
      </c>
      <c r="D22" s="27">
        <v>36.966727984413758</v>
      </c>
      <c r="E22" s="27">
        <v>31.434507951835787</v>
      </c>
      <c r="F22" s="90">
        <v>34.86405687957064</v>
      </c>
      <c r="G22" s="90">
        <v>40.935065035963326</v>
      </c>
      <c r="H22" s="90">
        <v>41.147587505179807</v>
      </c>
      <c r="I22" s="90">
        <v>38.514504194444861</v>
      </c>
      <c r="J22" s="158">
        <v>43.361444453805774</v>
      </c>
      <c r="K22" s="158">
        <v>0</v>
      </c>
      <c r="L22" s="158">
        <v>0</v>
      </c>
      <c r="M22" s="158">
        <v>0</v>
      </c>
      <c r="O22" s="158">
        <v>43.211413583762493</v>
      </c>
      <c r="P22" s="158">
        <v>0</v>
      </c>
      <c r="Q22" s="158">
        <v>0</v>
      </c>
      <c r="R22" s="158">
        <v>0</v>
      </c>
    </row>
    <row r="23" spans="1:18" ht="15.75" customHeight="1">
      <c r="A23" s="30" t="s">
        <v>46</v>
      </c>
      <c r="B23" s="27">
        <v>33.100020515232103</v>
      </c>
      <c r="C23" s="27">
        <v>30.913913920144726</v>
      </c>
      <c r="D23" s="27">
        <v>36.757920381668434</v>
      </c>
      <c r="E23" s="27">
        <v>30.433934716666311</v>
      </c>
      <c r="F23" s="90">
        <v>34.800526161343605</v>
      </c>
      <c r="G23" s="90">
        <v>40.270541728031539</v>
      </c>
      <c r="H23" s="90">
        <v>40.709972998786739</v>
      </c>
      <c r="I23" s="90">
        <v>37.383317066049891</v>
      </c>
      <c r="J23" s="158">
        <v>43.012697160474453</v>
      </c>
      <c r="K23" s="158">
        <v>0</v>
      </c>
      <c r="L23" s="158">
        <v>0</v>
      </c>
      <c r="M23" s="158">
        <v>0</v>
      </c>
      <c r="O23" s="158">
        <v>42.862796739213096</v>
      </c>
      <c r="P23" s="158">
        <v>0</v>
      </c>
      <c r="Q23" s="158">
        <v>0</v>
      </c>
      <c r="R23" s="158">
        <v>0</v>
      </c>
    </row>
    <row r="24" spans="1:18" ht="15.75" customHeight="1">
      <c r="A24" s="30" t="s">
        <v>47</v>
      </c>
      <c r="B24" s="27">
        <v>9.7989696562328437</v>
      </c>
      <c r="C24" s="27">
        <v>3.7492466906415065</v>
      </c>
      <c r="D24" s="27">
        <v>7.3074911401478984</v>
      </c>
      <c r="E24" s="27">
        <v>2.5399635919621035</v>
      </c>
      <c r="F24" s="90">
        <v>4.0527979703651367</v>
      </c>
      <c r="G24" s="90">
        <v>7.9509489294480966</v>
      </c>
      <c r="H24" s="90">
        <v>6.2900604527779747</v>
      </c>
      <c r="I24" s="90">
        <v>4.5425456890643261</v>
      </c>
      <c r="J24" s="158">
        <v>8.3345801772861101</v>
      </c>
      <c r="K24" s="158">
        <v>0</v>
      </c>
      <c r="L24" s="158">
        <v>0</v>
      </c>
      <c r="M24" s="158">
        <v>0</v>
      </c>
      <c r="O24" s="158">
        <v>8.1976510914491101</v>
      </c>
      <c r="P24" s="158">
        <v>0</v>
      </c>
      <c r="Q24" s="158">
        <v>0</v>
      </c>
      <c r="R24" s="158">
        <v>0</v>
      </c>
    </row>
    <row r="25" spans="1:18" ht="15.75" customHeight="1">
      <c r="A25" s="30"/>
      <c r="B25" s="22"/>
      <c r="C25" s="22"/>
      <c r="D25" s="22"/>
      <c r="E25" s="22"/>
      <c r="F25" s="85"/>
      <c r="G25" s="85"/>
      <c r="H25" s="85"/>
      <c r="I25" s="85"/>
      <c r="J25" s="151"/>
      <c r="K25" s="151"/>
      <c r="L25" s="151"/>
      <c r="M25" s="151"/>
      <c r="O25" s="151"/>
      <c r="P25" s="151"/>
      <c r="Q25" s="151"/>
      <c r="R25" s="151"/>
    </row>
    <row r="26" spans="1:18" ht="15.75" customHeight="1">
      <c r="A26" s="30" t="s">
        <v>48</v>
      </c>
      <c r="B26" s="22">
        <v>1139.1258049999999</v>
      </c>
      <c r="C26" s="22">
        <v>1003.2254673290001</v>
      </c>
      <c r="D26" s="22">
        <v>1279.7891409029999</v>
      </c>
      <c r="E26" s="22">
        <v>1412.7909920719999</v>
      </c>
      <c r="F26" s="85">
        <v>1076.364145541</v>
      </c>
      <c r="G26" s="85">
        <v>1022.0356460590003</v>
      </c>
      <c r="H26" s="85">
        <v>840.20424730199966</v>
      </c>
      <c r="I26" s="85">
        <v>1088.1643637429997</v>
      </c>
      <c r="J26" s="151">
        <v>615.43719269200005</v>
      </c>
      <c r="K26" s="151">
        <v>0</v>
      </c>
      <c r="L26" s="151">
        <v>0</v>
      </c>
      <c r="M26" s="151">
        <v>0</v>
      </c>
      <c r="O26" s="151">
        <v>615.43719269200005</v>
      </c>
      <c r="P26" s="151">
        <v>0</v>
      </c>
      <c r="Q26" s="151">
        <v>0</v>
      </c>
      <c r="R26" s="151">
        <v>0</v>
      </c>
    </row>
    <row r="27" spans="1:18" ht="15.75" customHeight="1">
      <c r="A27" s="30" t="s">
        <v>0</v>
      </c>
      <c r="B27" s="22">
        <v>0</v>
      </c>
      <c r="C27" s="22">
        <v>0</v>
      </c>
      <c r="D27" s="22">
        <v>0</v>
      </c>
      <c r="E27" s="22">
        <v>0</v>
      </c>
      <c r="F27" s="85">
        <v>0</v>
      </c>
      <c r="G27" s="85">
        <v>0</v>
      </c>
      <c r="H27" s="85">
        <v>0</v>
      </c>
      <c r="I27" s="85">
        <v>0</v>
      </c>
      <c r="J27" s="151">
        <v>0</v>
      </c>
      <c r="K27" s="151">
        <v>0</v>
      </c>
      <c r="L27" s="151">
        <v>0</v>
      </c>
      <c r="M27" s="151">
        <v>0</v>
      </c>
      <c r="O27" s="151">
        <v>0</v>
      </c>
      <c r="P27" s="151">
        <v>0</v>
      </c>
      <c r="Q27" s="151">
        <v>0</v>
      </c>
      <c r="R27" s="151">
        <v>0</v>
      </c>
    </row>
    <row r="28" spans="1:18" s="108" customFormat="1" ht="15.75" customHeight="1">
      <c r="A28" s="113" t="s">
        <v>99</v>
      </c>
      <c r="B28" s="22">
        <v>1139.1258049999999</v>
      </c>
      <c r="C28" s="22">
        <v>1003.3327009790002</v>
      </c>
      <c r="D28" s="22">
        <v>1279.681907253</v>
      </c>
      <c r="E28" s="22">
        <v>1412.7909920719999</v>
      </c>
      <c r="F28" s="85">
        <v>1076.364145541</v>
      </c>
      <c r="G28" s="85">
        <v>1022.0356460590003</v>
      </c>
      <c r="H28" s="85">
        <v>840.20424730199966</v>
      </c>
      <c r="I28" s="85">
        <v>1088.1643637429997</v>
      </c>
      <c r="J28" s="151">
        <v>615.43719269200005</v>
      </c>
      <c r="K28" s="151">
        <v>0</v>
      </c>
      <c r="L28" s="151">
        <v>0</v>
      </c>
      <c r="M28" s="151">
        <v>0</v>
      </c>
      <c r="O28" s="151">
        <v>615.43719269200005</v>
      </c>
      <c r="P28" s="151">
        <v>0</v>
      </c>
      <c r="Q28" s="151">
        <v>0</v>
      </c>
      <c r="R28" s="151">
        <v>0</v>
      </c>
    </row>
    <row r="29" spans="1:18" ht="15.75" customHeight="1">
      <c r="A29" s="38"/>
      <c r="B29" s="28"/>
      <c r="C29" s="28"/>
      <c r="D29" s="28"/>
      <c r="E29" s="28"/>
      <c r="F29" s="91"/>
      <c r="G29" s="91"/>
      <c r="H29" s="91"/>
      <c r="I29" s="91"/>
      <c r="J29" s="160"/>
      <c r="K29" s="160"/>
      <c r="L29" s="160"/>
      <c r="M29" s="160"/>
      <c r="O29" s="160"/>
      <c r="P29" s="160"/>
      <c r="Q29" s="160"/>
      <c r="R29" s="160"/>
    </row>
    <row r="30" spans="1:18" ht="15.75" customHeight="1">
      <c r="A30" s="39" t="s">
        <v>66</v>
      </c>
      <c r="B30" s="22">
        <v>25477</v>
      </c>
      <c r="C30" s="22">
        <v>24952.602999999999</v>
      </c>
      <c r="D30" s="22">
        <v>24820.462</v>
      </c>
      <c r="E30" s="22">
        <v>24479.987000000001</v>
      </c>
      <c r="F30" s="85">
        <v>24310.112000000001</v>
      </c>
      <c r="G30" s="85">
        <v>23604.862000000001</v>
      </c>
      <c r="H30" s="85">
        <v>23112.366000000002</v>
      </c>
      <c r="I30" s="85">
        <v>22652.2</v>
      </c>
      <c r="J30" s="151">
        <v>21811.506000000001</v>
      </c>
      <c r="K30" s="151">
        <v>0</v>
      </c>
      <c r="L30" s="151">
        <v>0</v>
      </c>
      <c r="M30" s="151">
        <v>0</v>
      </c>
      <c r="O30" s="151">
        <v>21811.506000000001</v>
      </c>
      <c r="P30" s="151">
        <v>0</v>
      </c>
      <c r="Q30" s="151">
        <v>0</v>
      </c>
      <c r="R30" s="151">
        <v>0</v>
      </c>
    </row>
    <row r="31" spans="1:18" ht="15.75" customHeight="1">
      <c r="A31" s="30" t="s">
        <v>69</v>
      </c>
      <c r="B31" s="22">
        <v>21045</v>
      </c>
      <c r="C31" s="22">
        <v>20330.04</v>
      </c>
      <c r="D31" s="22">
        <v>20002.510999999999</v>
      </c>
      <c r="E31" s="22">
        <v>19454.896000000001</v>
      </c>
      <c r="F31" s="85">
        <v>19090.03</v>
      </c>
      <c r="G31" s="85">
        <v>18216.924999999999</v>
      </c>
      <c r="H31" s="85">
        <v>17575.162</v>
      </c>
      <c r="I31" s="85">
        <v>17015.241999999998</v>
      </c>
      <c r="J31" s="151">
        <v>16081.331</v>
      </c>
      <c r="K31" s="151">
        <v>0</v>
      </c>
      <c r="L31" s="151">
        <v>0</v>
      </c>
      <c r="M31" s="151">
        <v>0</v>
      </c>
      <c r="O31" s="151">
        <v>16081.331</v>
      </c>
      <c r="P31" s="151">
        <v>0</v>
      </c>
      <c r="Q31" s="151">
        <v>0</v>
      </c>
      <c r="R31" s="151">
        <v>0</v>
      </c>
    </row>
    <row r="32" spans="1:18" ht="15.75" customHeight="1">
      <c r="A32" s="30" t="s">
        <v>67</v>
      </c>
      <c r="B32" s="22">
        <v>193.730212313132</v>
      </c>
      <c r="C32" s="22">
        <v>176.45378393998601</v>
      </c>
      <c r="D32" s="22">
        <v>169.14348016692699</v>
      </c>
      <c r="E32" s="22">
        <v>162.47910756582601</v>
      </c>
      <c r="F32" s="85">
        <v>154.12653552963499</v>
      </c>
      <c r="G32" s="85">
        <v>150.40410069305</v>
      </c>
      <c r="H32" s="85">
        <v>149.24868426656801</v>
      </c>
      <c r="I32" s="85">
        <v>146.66398365043901</v>
      </c>
      <c r="J32" s="151">
        <v>215.32168123151399</v>
      </c>
      <c r="K32" s="151">
        <v>0</v>
      </c>
      <c r="L32" s="151">
        <v>0</v>
      </c>
      <c r="M32" s="151">
        <v>0</v>
      </c>
      <c r="O32" s="151">
        <v>215.32168123151399</v>
      </c>
      <c r="P32" s="151">
        <v>0</v>
      </c>
      <c r="Q32" s="151">
        <v>0</v>
      </c>
      <c r="R32" s="151">
        <v>0</v>
      </c>
    </row>
    <row r="33" spans="1:18" ht="15.75" customHeight="1">
      <c r="A33" s="30" t="s">
        <v>68</v>
      </c>
      <c r="B33" s="22">
        <v>55.198848572950823</v>
      </c>
      <c r="C33" s="22">
        <v>52.635371739999997</v>
      </c>
      <c r="D33" s="22">
        <v>55.15410241</v>
      </c>
      <c r="E33" s="22">
        <v>54.794487779999997</v>
      </c>
      <c r="F33" s="85">
        <v>55.376031725535384</v>
      </c>
      <c r="G33" s="85">
        <v>59.157204180000001</v>
      </c>
      <c r="H33" s="85">
        <v>57.069418601566255</v>
      </c>
      <c r="I33" s="85">
        <v>60.937629137815854</v>
      </c>
      <c r="J33" s="151">
        <v>60.854312464673939</v>
      </c>
      <c r="K33" s="151">
        <v>0</v>
      </c>
      <c r="L33" s="151">
        <v>0</v>
      </c>
      <c r="M33" s="151">
        <v>0</v>
      </c>
      <c r="O33" s="151">
        <v>60.474316176704008</v>
      </c>
      <c r="P33" s="151">
        <v>0</v>
      </c>
      <c r="Q33" s="151">
        <v>0</v>
      </c>
      <c r="R33" s="151">
        <v>0</v>
      </c>
    </row>
    <row r="34" spans="1:18" ht="15.75" customHeight="1">
      <c r="A34" s="30" t="s">
        <v>70</v>
      </c>
      <c r="B34" s="22">
        <v>125.56650017049181</v>
      </c>
      <c r="C34" s="22">
        <v>122.48636384</v>
      </c>
      <c r="D34" s="22">
        <v>125.72239117000001</v>
      </c>
      <c r="E34" s="22">
        <v>123.18601770000001</v>
      </c>
      <c r="F34" s="85">
        <v>124.58683283132922</v>
      </c>
      <c r="G34" s="85">
        <v>129.03985014</v>
      </c>
      <c r="H34" s="85">
        <v>123.65760905334763</v>
      </c>
      <c r="I34" s="85">
        <v>132.58775250728388</v>
      </c>
      <c r="J34" s="151">
        <v>129.41397210346074</v>
      </c>
      <c r="K34" s="151">
        <v>0</v>
      </c>
      <c r="L34" s="151">
        <v>0</v>
      </c>
      <c r="M34" s="151">
        <v>0</v>
      </c>
      <c r="O34" s="151">
        <v>127.91867296030219</v>
      </c>
      <c r="P34" s="151">
        <v>0</v>
      </c>
      <c r="Q34" s="151">
        <v>0</v>
      </c>
      <c r="R34" s="151">
        <v>0</v>
      </c>
    </row>
    <row r="35" spans="1:18" ht="15.75" customHeight="1">
      <c r="A35" s="37" t="s">
        <v>69</v>
      </c>
      <c r="B35" s="28">
        <v>40.589650570327869</v>
      </c>
      <c r="C35" s="28">
        <v>37.369055260000003</v>
      </c>
      <c r="D35" s="28">
        <v>38.6413583</v>
      </c>
      <c r="E35" s="28">
        <v>37.563769260000001</v>
      </c>
      <c r="F35" s="91">
        <v>36.996255837695379</v>
      </c>
      <c r="G35" s="91">
        <v>39.251390440000002</v>
      </c>
      <c r="H35" s="91">
        <v>36.657902087633701</v>
      </c>
      <c r="I35" s="91">
        <v>37.826159446578828</v>
      </c>
      <c r="J35" s="160">
        <v>37.495247361107488</v>
      </c>
      <c r="K35" s="160">
        <v>0</v>
      </c>
      <c r="L35" s="160">
        <v>0</v>
      </c>
      <c r="M35" s="160">
        <v>0</v>
      </c>
      <c r="O35" s="160">
        <v>37.495247592108051</v>
      </c>
      <c r="P35" s="160">
        <v>0</v>
      </c>
      <c r="Q35" s="160">
        <v>0</v>
      </c>
      <c r="R35" s="160">
        <v>0</v>
      </c>
    </row>
    <row r="41" spans="1:18">
      <c r="L41" s="203"/>
    </row>
    <row r="42" spans="1:18">
      <c r="L42" s="203"/>
    </row>
  </sheetData>
  <mergeCells count="5">
    <mergeCell ref="B4:E4"/>
    <mergeCell ref="F4:I4"/>
    <mergeCell ref="J4:M4"/>
    <mergeCell ref="O4:R4"/>
    <mergeCell ref="O3:R3"/>
  </mergeCells>
  <phoneticPr fontId="14" type="noConversion"/>
  <pageMargins left="0.35" right="0.28999999999999998" top="0.984251969" bottom="0.984251969" header="0.5" footer="0.5"/>
  <pageSetup paperSize="9" scale="6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enableFormatConditionsCalculation="0">
    <tabColor indexed="24"/>
    <pageSetUpPr fitToPage="1"/>
  </sheetPr>
  <dimension ref="A2:R35"/>
  <sheetViews>
    <sheetView showGridLines="0" view="pageBreakPreview" zoomScale="70" zoomScaleNormal="100" zoomScaleSheetLayoutView="70" workbookViewId="0">
      <selection activeCell="A2" sqref="A2"/>
    </sheetView>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18" ht="13.5" thickBot="1"/>
    <row r="3" spans="1:18" ht="16.5" thickBot="1">
      <c r="A3" s="289" t="s">
        <v>180</v>
      </c>
      <c r="B3" s="300"/>
      <c r="C3" s="300"/>
      <c r="D3" s="300"/>
      <c r="E3" s="300"/>
      <c r="F3" s="300"/>
      <c r="G3" s="300"/>
      <c r="H3" s="300"/>
      <c r="I3" s="300"/>
      <c r="J3" s="300"/>
      <c r="K3" s="300"/>
      <c r="L3" s="300"/>
      <c r="M3" s="30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302" t="s">
        <v>115</v>
      </c>
      <c r="B5" s="303" t="s">
        <v>109</v>
      </c>
      <c r="C5" s="303" t="s">
        <v>110</v>
      </c>
      <c r="D5" s="303" t="s">
        <v>111</v>
      </c>
      <c r="E5" s="304" t="s">
        <v>112</v>
      </c>
      <c r="F5" s="305" t="s">
        <v>109</v>
      </c>
      <c r="G5" s="305" t="s">
        <v>110</v>
      </c>
      <c r="H5" s="305" t="s">
        <v>111</v>
      </c>
      <c r="I5" s="306" t="s">
        <v>112</v>
      </c>
      <c r="J5" s="298" t="s">
        <v>109</v>
      </c>
      <c r="K5" s="298" t="s">
        <v>110</v>
      </c>
      <c r="L5" s="298" t="s">
        <v>111</v>
      </c>
      <c r="M5" s="299" t="s">
        <v>112</v>
      </c>
      <c r="N5" s="196"/>
      <c r="O5" s="298" t="s">
        <v>109</v>
      </c>
      <c r="P5" s="298" t="s">
        <v>110</v>
      </c>
      <c r="Q5" s="298" t="s">
        <v>111</v>
      </c>
      <c r="R5" s="299" t="s">
        <v>112</v>
      </c>
    </row>
    <row r="6" spans="1:18" ht="15.75" customHeight="1">
      <c r="A6" s="30" t="s">
        <v>45</v>
      </c>
      <c r="B6" s="22">
        <v>3044.9683883935095</v>
      </c>
      <c r="C6" s="22">
        <v>3030.2850654301901</v>
      </c>
      <c r="D6" s="22">
        <v>2998.3963173388511</v>
      </c>
      <c r="E6" s="22">
        <v>2817.5230336385484</v>
      </c>
      <c r="F6" s="85">
        <v>2624.0352869807402</v>
      </c>
      <c r="G6" s="85">
        <v>2680.1548765520201</v>
      </c>
      <c r="H6" s="85">
        <v>2588.4490270417691</v>
      </c>
      <c r="I6" s="85">
        <v>2792.7733829259705</v>
      </c>
      <c r="J6" s="151">
        <v>2818.87910447992</v>
      </c>
      <c r="K6" s="151">
        <v>0</v>
      </c>
      <c r="L6" s="151">
        <v>0</v>
      </c>
      <c r="M6" s="151">
        <v>0</v>
      </c>
      <c r="O6" s="151">
        <v>2774.4970337077903</v>
      </c>
      <c r="P6" s="151">
        <v>0</v>
      </c>
      <c r="Q6" s="151">
        <v>0</v>
      </c>
      <c r="R6" s="151">
        <v>0</v>
      </c>
    </row>
    <row r="7" spans="1:18" ht="15.75" customHeight="1">
      <c r="A7" s="30" t="s">
        <v>61</v>
      </c>
      <c r="B7" s="22">
        <v>144.41610038709197</v>
      </c>
      <c r="C7" s="22">
        <v>147.22831450874102</v>
      </c>
      <c r="D7" s="22">
        <v>165.62256452375601</v>
      </c>
      <c r="E7" s="22">
        <v>166.59457277484398</v>
      </c>
      <c r="F7" s="85">
        <v>146.153250838985</v>
      </c>
      <c r="G7" s="85">
        <v>146.453354040894</v>
      </c>
      <c r="H7" s="85">
        <v>140.20431212813105</v>
      </c>
      <c r="I7" s="85">
        <v>148.40794404229882</v>
      </c>
      <c r="J7" s="151">
        <v>116.22470461647099</v>
      </c>
      <c r="K7" s="151">
        <v>0</v>
      </c>
      <c r="L7" s="151">
        <v>0</v>
      </c>
      <c r="M7" s="151">
        <v>0</v>
      </c>
      <c r="O7" s="151">
        <v>116.22470461647099</v>
      </c>
      <c r="P7" s="151">
        <v>0</v>
      </c>
      <c r="Q7" s="151">
        <v>0</v>
      </c>
      <c r="R7" s="151">
        <v>0</v>
      </c>
    </row>
    <row r="8" spans="1:18" ht="15.75" customHeight="1">
      <c r="A8" s="31" t="s">
        <v>6</v>
      </c>
      <c r="B8" s="23">
        <v>3189.3844887806013</v>
      </c>
      <c r="C8" s="23">
        <v>3177.5133799389309</v>
      </c>
      <c r="D8" s="23">
        <v>3164.0188818626066</v>
      </c>
      <c r="E8" s="23">
        <v>2984.1176064133942</v>
      </c>
      <c r="F8" s="86">
        <v>2770.1885378197253</v>
      </c>
      <c r="G8" s="86">
        <v>2826.6082305929144</v>
      </c>
      <c r="H8" s="86">
        <v>2728.6533391698995</v>
      </c>
      <c r="I8" s="86">
        <v>2941.1813269682698</v>
      </c>
      <c r="J8" s="152">
        <v>2935.1038090963912</v>
      </c>
      <c r="K8" s="152">
        <v>0</v>
      </c>
      <c r="L8" s="152">
        <v>0</v>
      </c>
      <c r="M8" s="152">
        <v>0</v>
      </c>
      <c r="O8" s="152">
        <v>2890.7217383242614</v>
      </c>
      <c r="P8" s="152">
        <v>0</v>
      </c>
      <c r="Q8" s="152">
        <v>0</v>
      </c>
      <c r="R8" s="152">
        <v>0</v>
      </c>
    </row>
    <row r="9" spans="1:18" ht="15.75" customHeight="1">
      <c r="A9" s="30" t="s">
        <v>131</v>
      </c>
      <c r="B9" s="22">
        <v>26.331202207026102</v>
      </c>
      <c r="C9" s="22">
        <v>31.352259491459996</v>
      </c>
      <c r="D9" s="22">
        <v>28.745694586233995</v>
      </c>
      <c r="E9" s="22">
        <v>29.463109354444896</v>
      </c>
      <c r="F9" s="85">
        <v>35.603160148217697</v>
      </c>
      <c r="G9" s="85">
        <v>32.578125268743506</v>
      </c>
      <c r="H9" s="85">
        <v>30.8934432277876</v>
      </c>
      <c r="I9" s="85">
        <v>33.33064035068908</v>
      </c>
      <c r="J9" s="151">
        <v>35.497216511697594</v>
      </c>
      <c r="K9" s="151">
        <v>0</v>
      </c>
      <c r="L9" s="151">
        <v>0</v>
      </c>
      <c r="M9" s="151">
        <v>0</v>
      </c>
      <c r="O9" s="151">
        <v>35.497216511697594</v>
      </c>
      <c r="P9" s="151">
        <v>0</v>
      </c>
      <c r="Q9" s="151">
        <v>0</v>
      </c>
      <c r="R9" s="151">
        <v>0</v>
      </c>
    </row>
    <row r="10" spans="1:18" ht="15.75" customHeight="1">
      <c r="A10" s="31" t="s">
        <v>44</v>
      </c>
      <c r="B10" s="23">
        <v>3215.7156909876276</v>
      </c>
      <c r="C10" s="23">
        <v>3208.8656394303907</v>
      </c>
      <c r="D10" s="23">
        <v>3192.7645764488398</v>
      </c>
      <c r="E10" s="23">
        <v>3013.5807157678391</v>
      </c>
      <c r="F10" s="86">
        <v>2805.791697967943</v>
      </c>
      <c r="G10" s="86">
        <v>2859.1863558616578</v>
      </c>
      <c r="H10" s="86">
        <v>2759.5467823976878</v>
      </c>
      <c r="I10" s="86">
        <v>2974.5119673189583</v>
      </c>
      <c r="J10" s="152">
        <v>2970.6010256080885</v>
      </c>
      <c r="K10" s="152">
        <v>0</v>
      </c>
      <c r="L10" s="152">
        <v>0</v>
      </c>
      <c r="M10" s="152">
        <v>0</v>
      </c>
      <c r="O10" s="152">
        <v>2926.2189548359588</v>
      </c>
      <c r="P10" s="152">
        <v>0</v>
      </c>
      <c r="Q10" s="152">
        <v>0</v>
      </c>
      <c r="R10" s="152">
        <v>0</v>
      </c>
    </row>
    <row r="11" spans="1:18" ht="15.75" customHeight="1">
      <c r="A11" s="30" t="s">
        <v>58</v>
      </c>
      <c r="B11" s="25">
        <v>189.46917767143799</v>
      </c>
      <c r="C11" s="25">
        <v>202.30953484098302</v>
      </c>
      <c r="D11" s="25">
        <v>131.44149484519897</v>
      </c>
      <c r="E11" s="25">
        <v>219.45802343086098</v>
      </c>
      <c r="F11" s="88">
        <v>183.04649318284197</v>
      </c>
      <c r="G11" s="88">
        <v>189.44012912789105</v>
      </c>
      <c r="H11" s="88">
        <v>167.7676307133849</v>
      </c>
      <c r="I11" s="88">
        <v>248.54962914879502</v>
      </c>
      <c r="J11" s="154">
        <v>220.64692047025602</v>
      </c>
      <c r="K11" s="154">
        <v>0</v>
      </c>
      <c r="L11" s="154">
        <v>0</v>
      </c>
      <c r="M11" s="154">
        <v>0</v>
      </c>
      <c r="O11" s="154">
        <v>337.22053478804798</v>
      </c>
      <c r="P11" s="154">
        <v>0</v>
      </c>
      <c r="Q11" s="154">
        <v>0</v>
      </c>
      <c r="R11" s="154">
        <v>0</v>
      </c>
    </row>
    <row r="12" spans="1:18" ht="18.75" customHeight="1">
      <c r="A12" s="32" t="s">
        <v>186</v>
      </c>
      <c r="B12" s="23">
        <v>3405.1848686590656</v>
      </c>
      <c r="C12" s="23">
        <v>3411.1751742713741</v>
      </c>
      <c r="D12" s="23">
        <v>3324.2060712940392</v>
      </c>
      <c r="E12" s="23">
        <v>3233.0387391986987</v>
      </c>
      <c r="F12" s="86">
        <v>2988.838191150785</v>
      </c>
      <c r="G12" s="86">
        <v>3048.6264849895488</v>
      </c>
      <c r="H12" s="86">
        <v>2927.3144131110721</v>
      </c>
      <c r="I12" s="86">
        <v>3223.0615964677545</v>
      </c>
      <c r="J12" s="152">
        <v>3191.2479460783447</v>
      </c>
      <c r="K12" s="152">
        <v>0</v>
      </c>
      <c r="L12" s="152">
        <v>0</v>
      </c>
      <c r="M12" s="152">
        <v>0</v>
      </c>
      <c r="O12" s="152">
        <v>3263.4394896240069</v>
      </c>
      <c r="P12" s="152">
        <v>0</v>
      </c>
      <c r="Q12" s="152">
        <v>0</v>
      </c>
      <c r="R12" s="152">
        <v>0</v>
      </c>
    </row>
    <row r="13" spans="1:18" ht="18.75" customHeight="1">
      <c r="A13" s="33" t="s">
        <v>78</v>
      </c>
      <c r="B13" s="22">
        <v>1.57867776905171</v>
      </c>
      <c r="C13" s="22">
        <v>6.7106579766883101</v>
      </c>
      <c r="D13" s="22">
        <v>4.7417236274249799</v>
      </c>
      <c r="E13" s="22">
        <v>8.7486076271840005</v>
      </c>
      <c r="F13" s="85">
        <v>5.2831471365218201</v>
      </c>
      <c r="G13" s="85">
        <v>7.2044230452185785</v>
      </c>
      <c r="H13" s="85">
        <v>5.0816212575086013</v>
      </c>
      <c r="I13" s="85">
        <v>4.7009471079844012</v>
      </c>
      <c r="J13" s="151">
        <v>2.08417265628171</v>
      </c>
      <c r="K13" s="151">
        <v>0</v>
      </c>
      <c r="L13" s="151">
        <v>0</v>
      </c>
      <c r="M13" s="151">
        <v>0</v>
      </c>
      <c r="O13" s="151">
        <v>2.08417265628171</v>
      </c>
      <c r="P13" s="151">
        <v>0</v>
      </c>
      <c r="Q13" s="151">
        <v>0</v>
      </c>
      <c r="R13" s="151">
        <v>0</v>
      </c>
    </row>
    <row r="14" spans="1:18" ht="15.75" customHeight="1">
      <c r="A14" s="34"/>
      <c r="B14" s="22"/>
      <c r="C14" s="22"/>
      <c r="D14" s="22"/>
      <c r="E14" s="22"/>
      <c r="F14" s="85"/>
      <c r="G14" s="85"/>
      <c r="H14" s="85"/>
      <c r="I14" s="85"/>
      <c r="J14" s="151"/>
      <c r="K14" s="151"/>
      <c r="L14" s="151"/>
      <c r="M14" s="151"/>
      <c r="O14" s="151"/>
      <c r="P14" s="151"/>
      <c r="Q14" s="151"/>
      <c r="R14" s="151"/>
    </row>
    <row r="15" spans="1:18" ht="15.75" customHeight="1">
      <c r="A15" s="35" t="s">
        <v>129</v>
      </c>
      <c r="B15" s="24">
        <v>1431.1706606017399</v>
      </c>
      <c r="C15" s="24">
        <v>1541.3827254844502</v>
      </c>
      <c r="D15" s="24">
        <v>1591.5327227163293</v>
      </c>
      <c r="E15" s="24">
        <v>1439.6963701990708</v>
      </c>
      <c r="F15" s="87">
        <v>1353.33156094577</v>
      </c>
      <c r="G15" s="87">
        <v>1408.3862167433599</v>
      </c>
      <c r="H15" s="87">
        <v>1359.7096735660402</v>
      </c>
      <c r="I15" s="87">
        <v>1434.9970352096007</v>
      </c>
      <c r="J15" s="153">
        <v>1474.4336475442199</v>
      </c>
      <c r="K15" s="153">
        <v>0</v>
      </c>
      <c r="L15" s="153">
        <v>0</v>
      </c>
      <c r="M15" s="153">
        <v>0</v>
      </c>
      <c r="O15" s="153">
        <v>1541.6422088463901</v>
      </c>
      <c r="P15" s="153">
        <v>0</v>
      </c>
      <c r="Q15" s="153">
        <v>0</v>
      </c>
      <c r="R15" s="153">
        <v>0</v>
      </c>
    </row>
    <row r="16" spans="1:18" ht="15.75" customHeight="1">
      <c r="A16" s="30" t="s">
        <v>96</v>
      </c>
      <c r="B16" s="22">
        <v>0</v>
      </c>
      <c r="C16" s="22">
        <v>0</v>
      </c>
      <c r="D16" s="22">
        <v>0</v>
      </c>
      <c r="E16" s="22">
        <v>-1.50817303695467</v>
      </c>
      <c r="F16" s="85">
        <v>0.52315025140116012</v>
      </c>
      <c r="G16" s="85">
        <v>0</v>
      </c>
      <c r="H16" s="85">
        <v>0</v>
      </c>
      <c r="I16" s="85">
        <v>-12.145453834681099</v>
      </c>
      <c r="J16" s="151">
        <v>0</v>
      </c>
      <c r="K16" s="151">
        <v>0</v>
      </c>
      <c r="L16" s="151">
        <v>0</v>
      </c>
      <c r="M16" s="151">
        <v>0</v>
      </c>
      <c r="O16" s="151">
        <v>0</v>
      </c>
      <c r="P16" s="151">
        <v>0</v>
      </c>
      <c r="Q16" s="151">
        <v>0</v>
      </c>
      <c r="R16" s="151">
        <v>0</v>
      </c>
    </row>
    <row r="17" spans="1:18" ht="15.75" customHeight="1">
      <c r="A17" s="36" t="s">
        <v>119</v>
      </c>
      <c r="B17" s="24">
        <v>1431.1706606017399</v>
      </c>
      <c r="C17" s="24">
        <v>1541.3819253078948</v>
      </c>
      <c r="D17" s="24">
        <v>1591.6084499252279</v>
      </c>
      <c r="E17" s="24">
        <v>1438.188197162116</v>
      </c>
      <c r="F17" s="87">
        <v>1353.8547111971711</v>
      </c>
      <c r="G17" s="87">
        <v>1408.2123559584666</v>
      </c>
      <c r="H17" s="87">
        <v>1359.7056947253636</v>
      </c>
      <c r="I17" s="87">
        <v>1422.8515813749191</v>
      </c>
      <c r="J17" s="153">
        <v>1474.4336475442199</v>
      </c>
      <c r="K17" s="153">
        <v>0</v>
      </c>
      <c r="L17" s="153">
        <v>0</v>
      </c>
      <c r="M17" s="153">
        <v>0</v>
      </c>
      <c r="O17" s="153">
        <v>1541.6422088463901</v>
      </c>
      <c r="P17" s="153">
        <v>0</v>
      </c>
      <c r="Q17" s="153">
        <v>0</v>
      </c>
      <c r="R17" s="153">
        <v>0</v>
      </c>
    </row>
    <row r="18" spans="1:18" ht="15.75" customHeight="1">
      <c r="A18" s="30" t="s">
        <v>64</v>
      </c>
      <c r="B18" s="22">
        <v>-320.676464043696</v>
      </c>
      <c r="C18" s="22">
        <v>-295.98306347145603</v>
      </c>
      <c r="D18" s="22">
        <v>-357.68975539334895</v>
      </c>
      <c r="E18" s="22">
        <v>-345.72032464185895</v>
      </c>
      <c r="F18" s="85">
        <v>-334.46774651045502</v>
      </c>
      <c r="G18" s="85">
        <v>-380.90891166378111</v>
      </c>
      <c r="H18" s="85">
        <v>-385.06973293804367</v>
      </c>
      <c r="I18" s="85">
        <v>-409.67790674578009</v>
      </c>
      <c r="J18" s="151">
        <v>-461.06048038229301</v>
      </c>
      <c r="K18" s="151">
        <v>0</v>
      </c>
      <c r="L18" s="151">
        <v>0</v>
      </c>
      <c r="M18" s="151">
        <v>0</v>
      </c>
      <c r="O18" s="151">
        <v>-461.06048038229301</v>
      </c>
      <c r="P18" s="151">
        <v>0</v>
      </c>
      <c r="Q18" s="151">
        <v>0</v>
      </c>
      <c r="R18" s="151">
        <v>0</v>
      </c>
    </row>
    <row r="19" spans="1:18" ht="15.75" customHeight="1">
      <c r="A19" s="37" t="s">
        <v>156</v>
      </c>
      <c r="B19" s="28">
        <v>0</v>
      </c>
      <c r="C19" s="28">
        <v>0</v>
      </c>
      <c r="D19" s="28">
        <v>0</v>
      </c>
      <c r="E19" s="28">
        <v>0</v>
      </c>
      <c r="F19" s="91">
        <v>0</v>
      </c>
      <c r="G19" s="91">
        <v>0</v>
      </c>
      <c r="H19" s="91">
        <v>0</v>
      </c>
      <c r="I19" s="91">
        <v>0</v>
      </c>
      <c r="J19" s="160">
        <v>0</v>
      </c>
      <c r="K19" s="160">
        <v>0</v>
      </c>
      <c r="L19" s="160">
        <v>0</v>
      </c>
      <c r="M19" s="160">
        <v>0</v>
      </c>
      <c r="O19" s="160">
        <v>0</v>
      </c>
      <c r="P19" s="160">
        <v>0</v>
      </c>
      <c r="Q19" s="160">
        <v>0</v>
      </c>
      <c r="R19" s="160">
        <v>0</v>
      </c>
    </row>
    <row r="20" spans="1:18" ht="15.75" customHeight="1">
      <c r="A20" s="31" t="s">
        <v>118</v>
      </c>
      <c r="B20" s="26">
        <v>1110.4941965580438</v>
      </c>
      <c r="C20" s="26">
        <v>1245.3988618364388</v>
      </c>
      <c r="D20" s="26">
        <v>1233.9186945318793</v>
      </c>
      <c r="E20" s="26">
        <v>1092.4678725202566</v>
      </c>
      <c r="F20" s="89">
        <v>1019.3869646867161</v>
      </c>
      <c r="G20" s="89">
        <v>1027.3034442946855</v>
      </c>
      <c r="H20" s="89">
        <v>974.62834764482432</v>
      </c>
      <c r="I20" s="89">
        <v>1013.1812887716346</v>
      </c>
      <c r="J20" s="155">
        <v>1013.3731671619269</v>
      </c>
      <c r="K20" s="155">
        <v>0</v>
      </c>
      <c r="L20" s="155">
        <v>0</v>
      </c>
      <c r="M20" s="155">
        <v>0</v>
      </c>
      <c r="O20" s="155">
        <v>1080.5817284640971</v>
      </c>
      <c r="P20" s="155">
        <v>0</v>
      </c>
      <c r="Q20" s="155">
        <v>0</v>
      </c>
      <c r="R20" s="155">
        <v>0</v>
      </c>
    </row>
    <row r="21" spans="1:18" ht="15.75" customHeight="1">
      <c r="A21" s="30"/>
      <c r="B21" s="22"/>
      <c r="C21" s="22"/>
      <c r="D21" s="22"/>
      <c r="E21" s="22"/>
      <c r="F21" s="85"/>
      <c r="G21" s="85"/>
      <c r="H21" s="85"/>
      <c r="I21" s="85"/>
      <c r="J21" s="151"/>
      <c r="K21" s="151"/>
      <c r="L21" s="151"/>
      <c r="M21" s="151"/>
      <c r="O21" s="151"/>
      <c r="P21" s="151"/>
      <c r="Q21" s="151"/>
      <c r="R21" s="151"/>
    </row>
    <row r="22" spans="1:18" ht="15.75" customHeight="1">
      <c r="A22" s="30" t="s">
        <v>98</v>
      </c>
      <c r="B22" s="27">
        <v>42.029161875294115</v>
      </c>
      <c r="C22" s="27">
        <v>45.186267099686226</v>
      </c>
      <c r="D22" s="27">
        <v>47.877077671565083</v>
      </c>
      <c r="E22" s="27">
        <v>44.530749129096307</v>
      </c>
      <c r="F22" s="90">
        <v>45.279519144015623</v>
      </c>
      <c r="G22" s="90">
        <v>46.197401474985483</v>
      </c>
      <c r="H22" s="90">
        <v>46.4490478875816</v>
      </c>
      <c r="I22" s="90">
        <v>44.522792762702863</v>
      </c>
      <c r="J22" s="158">
        <v>46.20241587170058</v>
      </c>
      <c r="K22" s="158">
        <v>0</v>
      </c>
      <c r="L22" s="158">
        <v>0</v>
      </c>
      <c r="M22" s="158">
        <v>0</v>
      </c>
      <c r="O22" s="158">
        <v>47.239797573939654</v>
      </c>
      <c r="P22" s="158">
        <v>0</v>
      </c>
      <c r="Q22" s="158">
        <v>0</v>
      </c>
      <c r="R22" s="158">
        <v>0</v>
      </c>
    </row>
    <row r="23" spans="1:18" ht="15.75" customHeight="1">
      <c r="A23" s="30" t="s">
        <v>46</v>
      </c>
      <c r="B23" s="27">
        <v>42.029161875294115</v>
      </c>
      <c r="C23" s="27">
        <v>45.186243642182156</v>
      </c>
      <c r="D23" s="27">
        <v>47.879355725550738</v>
      </c>
      <c r="E23" s="27">
        <v>44.484100351936014</v>
      </c>
      <c r="F23" s="90">
        <v>45.297022609173091</v>
      </c>
      <c r="G23" s="90">
        <v>46.191698553169729</v>
      </c>
      <c r="H23" s="90">
        <v>46.448911966388486</v>
      </c>
      <c r="I23" s="90">
        <v>44.145963047503123</v>
      </c>
      <c r="J23" s="158">
        <v>46.20241587170058</v>
      </c>
      <c r="K23" s="158">
        <v>0</v>
      </c>
      <c r="L23" s="158">
        <v>0</v>
      </c>
      <c r="M23" s="158">
        <v>0</v>
      </c>
      <c r="O23" s="158">
        <v>47.239797573939654</v>
      </c>
      <c r="P23" s="158">
        <v>0</v>
      </c>
      <c r="Q23" s="158">
        <v>0</v>
      </c>
      <c r="R23" s="158">
        <v>0</v>
      </c>
    </row>
    <row r="24" spans="1:18" ht="15.75" customHeight="1">
      <c r="A24" s="30" t="s">
        <v>47</v>
      </c>
      <c r="B24" s="27">
        <v>32.61186218636486</v>
      </c>
      <c r="C24" s="27">
        <v>36.50937868069046</v>
      </c>
      <c r="D24" s="27">
        <v>37.119199835031353</v>
      </c>
      <c r="E24" s="27">
        <v>33.79074488884789</v>
      </c>
      <c r="F24" s="90">
        <v>34.106462093025655</v>
      </c>
      <c r="G24" s="90">
        <v>33.697255119733285</v>
      </c>
      <c r="H24" s="90">
        <v>33.29428309031605</v>
      </c>
      <c r="I24" s="90">
        <v>31.435368467112419</v>
      </c>
      <c r="J24" s="158">
        <v>31.754761280997894</v>
      </c>
      <c r="K24" s="158">
        <v>0</v>
      </c>
      <c r="L24" s="158">
        <v>0</v>
      </c>
      <c r="M24" s="158">
        <v>0</v>
      </c>
      <c r="O24" s="158">
        <v>33.111743971345859</v>
      </c>
      <c r="P24" s="158">
        <v>0</v>
      </c>
      <c r="Q24" s="158">
        <v>0</v>
      </c>
      <c r="R24" s="158">
        <v>0</v>
      </c>
    </row>
    <row r="25" spans="1:18" ht="15.75" customHeight="1">
      <c r="A25" s="30"/>
      <c r="B25" s="22"/>
      <c r="C25" s="22"/>
      <c r="D25" s="22"/>
      <c r="E25" s="22"/>
      <c r="F25" s="85"/>
      <c r="G25" s="85"/>
      <c r="H25" s="85"/>
      <c r="I25" s="85"/>
      <c r="J25" s="151"/>
      <c r="K25" s="151"/>
      <c r="L25" s="151"/>
      <c r="M25" s="151"/>
      <c r="O25" s="151"/>
      <c r="P25" s="151"/>
      <c r="Q25" s="151"/>
      <c r="R25" s="151"/>
    </row>
    <row r="26" spans="1:18" ht="15.75" customHeight="1">
      <c r="A26" s="30" t="s">
        <v>48</v>
      </c>
      <c r="B26" s="22">
        <v>351.40208329546499</v>
      </c>
      <c r="C26" s="22">
        <v>344.20980072700206</v>
      </c>
      <c r="D26" s="22">
        <v>416.32573676435288</v>
      </c>
      <c r="E26" s="22">
        <v>469.1094332284199</v>
      </c>
      <c r="F26" s="85">
        <v>368.41188709047697</v>
      </c>
      <c r="G26" s="85">
        <v>454.8786492592551</v>
      </c>
      <c r="H26" s="85">
        <v>1423.8748144440378</v>
      </c>
      <c r="I26" s="85">
        <v>322.83517355853019</v>
      </c>
      <c r="J26" s="151">
        <v>361.88526703937004</v>
      </c>
      <c r="K26" s="151">
        <v>0</v>
      </c>
      <c r="L26" s="151">
        <v>0</v>
      </c>
      <c r="M26" s="151">
        <v>0</v>
      </c>
      <c r="O26" s="151">
        <v>361.88526703937004</v>
      </c>
      <c r="P26" s="151">
        <v>0</v>
      </c>
      <c r="Q26" s="151">
        <v>0</v>
      </c>
      <c r="R26" s="151">
        <v>0</v>
      </c>
    </row>
    <row r="27" spans="1:18" ht="15.75" customHeight="1">
      <c r="A27" s="30" t="s">
        <v>0</v>
      </c>
      <c r="B27" s="22">
        <v>0</v>
      </c>
      <c r="C27" s="22">
        <v>0</v>
      </c>
      <c r="D27" s="22">
        <v>0</v>
      </c>
      <c r="E27" s="22">
        <v>0</v>
      </c>
      <c r="F27" s="85">
        <v>0</v>
      </c>
      <c r="G27" s="85">
        <v>0</v>
      </c>
      <c r="H27" s="85">
        <v>0</v>
      </c>
      <c r="I27" s="85">
        <v>0</v>
      </c>
      <c r="J27" s="151">
        <v>0</v>
      </c>
      <c r="K27" s="151">
        <v>0</v>
      </c>
      <c r="L27" s="151">
        <v>0</v>
      </c>
      <c r="M27" s="151">
        <v>0</v>
      </c>
      <c r="O27" s="151">
        <v>0</v>
      </c>
      <c r="P27" s="151">
        <v>0</v>
      </c>
      <c r="Q27" s="151">
        <v>0</v>
      </c>
      <c r="R27" s="151">
        <v>0</v>
      </c>
    </row>
    <row r="28" spans="1:18" s="108" customFormat="1" ht="15.75" customHeight="1">
      <c r="A28" s="113" t="s">
        <v>99</v>
      </c>
      <c r="B28" s="22">
        <v>351.40208329546499</v>
      </c>
      <c r="C28" s="22">
        <v>344.20980072700206</v>
      </c>
      <c r="D28" s="22">
        <v>416.32573676435288</v>
      </c>
      <c r="E28" s="22">
        <v>469.1094332284199</v>
      </c>
      <c r="F28" s="85">
        <v>368.41188709047697</v>
      </c>
      <c r="G28" s="85">
        <v>454.8786492592551</v>
      </c>
      <c r="H28" s="85">
        <v>281.22367928403764</v>
      </c>
      <c r="I28" s="85">
        <v>314.94575191353033</v>
      </c>
      <c r="J28" s="151">
        <v>361.88526703937004</v>
      </c>
      <c r="K28" s="151">
        <v>0</v>
      </c>
      <c r="L28" s="151">
        <v>0</v>
      </c>
      <c r="M28" s="151">
        <v>0</v>
      </c>
      <c r="O28" s="151">
        <v>361.88526703937004</v>
      </c>
      <c r="P28" s="151">
        <v>0</v>
      </c>
      <c r="Q28" s="151">
        <v>0</v>
      </c>
      <c r="R28" s="151">
        <v>0</v>
      </c>
    </row>
    <row r="29" spans="1:18" ht="15.75" customHeight="1">
      <c r="A29" s="38"/>
      <c r="B29" s="28"/>
      <c r="C29" s="28"/>
      <c r="D29" s="28"/>
      <c r="E29" s="28"/>
      <c r="F29" s="91"/>
      <c r="G29" s="91"/>
      <c r="H29" s="91"/>
      <c r="I29" s="91"/>
      <c r="J29" s="160"/>
      <c r="K29" s="160"/>
      <c r="L29" s="160"/>
      <c r="M29" s="160"/>
      <c r="O29" s="160"/>
      <c r="P29" s="160"/>
      <c r="Q29" s="160"/>
      <c r="R29" s="160"/>
    </row>
    <row r="30" spans="1:18" ht="15.75" customHeight="1">
      <c r="A30" s="39" t="s">
        <v>66</v>
      </c>
      <c r="B30" s="22">
        <v>12336</v>
      </c>
      <c r="C30" s="22">
        <v>12347.254000000001</v>
      </c>
      <c r="D30" s="22">
        <v>12249.494000000001</v>
      </c>
      <c r="E30" s="22">
        <v>12299.493</v>
      </c>
      <c r="F30" s="85">
        <v>11775.754999999999</v>
      </c>
      <c r="G30" s="85">
        <v>12030.058999999999</v>
      </c>
      <c r="H30" s="85">
        <v>11852.454</v>
      </c>
      <c r="I30" s="85">
        <v>11746.875</v>
      </c>
      <c r="J30" s="151">
        <v>11757.232</v>
      </c>
      <c r="K30" s="151">
        <v>0</v>
      </c>
      <c r="L30" s="151">
        <v>0</v>
      </c>
      <c r="M30" s="151">
        <v>0</v>
      </c>
      <c r="O30" s="151">
        <v>11757.232</v>
      </c>
      <c r="P30" s="151">
        <v>0</v>
      </c>
      <c r="Q30" s="151">
        <v>0</v>
      </c>
      <c r="R30" s="151">
        <v>0</v>
      </c>
    </row>
    <row r="31" spans="1:18" ht="15.75" customHeight="1">
      <c r="A31" s="30" t="s">
        <v>69</v>
      </c>
      <c r="B31" s="22">
        <v>10434</v>
      </c>
      <c r="C31" s="22">
        <v>10393.243</v>
      </c>
      <c r="D31" s="22">
        <v>10255.439</v>
      </c>
      <c r="E31" s="22">
        <v>10200.427</v>
      </c>
      <c r="F31" s="85">
        <v>9586.7960000000003</v>
      </c>
      <c r="G31" s="85">
        <v>9738.0349999999999</v>
      </c>
      <c r="H31" s="85">
        <v>9456.9750000000004</v>
      </c>
      <c r="I31" s="85">
        <v>9266.4419999999991</v>
      </c>
      <c r="J31" s="151">
        <v>9185.8330000000005</v>
      </c>
      <c r="K31" s="151">
        <v>0</v>
      </c>
      <c r="L31" s="151">
        <v>0</v>
      </c>
      <c r="M31" s="151">
        <v>0</v>
      </c>
      <c r="O31" s="151">
        <v>9185.8330000000005</v>
      </c>
      <c r="P31" s="151">
        <v>0</v>
      </c>
      <c r="Q31" s="151">
        <v>0</v>
      </c>
      <c r="R31" s="151">
        <v>0</v>
      </c>
    </row>
    <row r="32" spans="1:18" ht="15.75" customHeight="1">
      <c r="A32" s="30" t="s">
        <v>67</v>
      </c>
      <c r="B32" s="22">
        <v>217.91305296459899</v>
      </c>
      <c r="C32" s="22">
        <v>202.862645238667</v>
      </c>
      <c r="D32" s="22">
        <v>182.126889263919</v>
      </c>
      <c r="E32" s="22">
        <v>179.24354315120999</v>
      </c>
      <c r="F32" s="85">
        <v>172.620328155919</v>
      </c>
      <c r="G32" s="85">
        <v>175.54060648753099</v>
      </c>
      <c r="H32" s="85">
        <v>175.1521695138</v>
      </c>
      <c r="I32" s="85">
        <v>176.509240008695</v>
      </c>
      <c r="J32" s="151">
        <v>167.978232165284</v>
      </c>
      <c r="K32" s="151">
        <v>0</v>
      </c>
      <c r="L32" s="151">
        <v>0</v>
      </c>
      <c r="M32" s="151">
        <v>0</v>
      </c>
      <c r="O32" s="151">
        <v>167.978232165284</v>
      </c>
      <c r="P32" s="151">
        <v>0</v>
      </c>
      <c r="Q32" s="151">
        <v>0</v>
      </c>
      <c r="R32" s="151">
        <v>0</v>
      </c>
    </row>
    <row r="33" spans="1:18" ht="15.75" customHeight="1">
      <c r="A33" s="30" t="s">
        <v>68</v>
      </c>
      <c r="B33" s="22">
        <v>85.929779590163932</v>
      </c>
      <c r="C33" s="22">
        <v>86.483381999999992</v>
      </c>
      <c r="D33" s="22">
        <v>84.963907272315353</v>
      </c>
      <c r="E33" s="22">
        <v>82.069955622234403</v>
      </c>
      <c r="F33" s="85">
        <v>76.761154966044231</v>
      </c>
      <c r="G33" s="85">
        <v>80.067084858327561</v>
      </c>
      <c r="H33" s="85">
        <v>76.614780066848823</v>
      </c>
      <c r="I33" s="85">
        <v>83.852497880272495</v>
      </c>
      <c r="J33" s="151">
        <v>82.55941</v>
      </c>
      <c r="K33" s="151">
        <v>0</v>
      </c>
      <c r="L33" s="151">
        <v>0</v>
      </c>
      <c r="M33" s="151">
        <v>0</v>
      </c>
      <c r="O33" s="151">
        <v>81.680905999999993</v>
      </c>
      <c r="P33" s="151">
        <v>0</v>
      </c>
      <c r="Q33" s="151">
        <v>0</v>
      </c>
      <c r="R33" s="151">
        <v>0</v>
      </c>
    </row>
    <row r="34" spans="1:18" ht="15.75" customHeight="1">
      <c r="A34" s="30" t="s">
        <v>70</v>
      </c>
      <c r="B34" s="22">
        <v>165.84385655737705</v>
      </c>
      <c r="C34" s="22">
        <v>170.020106</v>
      </c>
      <c r="D34" s="22">
        <v>165.19327641960473</v>
      </c>
      <c r="E34" s="22">
        <v>157.35061372746097</v>
      </c>
      <c r="F34" s="85">
        <v>149.91965431202556</v>
      </c>
      <c r="G34" s="85">
        <v>153.34713394261692</v>
      </c>
      <c r="H34" s="85">
        <v>144.55947182754923</v>
      </c>
      <c r="I34" s="85">
        <v>152.23953278812945</v>
      </c>
      <c r="J34" s="151">
        <v>151.12265399999998</v>
      </c>
      <c r="K34" s="151">
        <v>0</v>
      </c>
      <c r="L34" s="151">
        <v>0</v>
      </c>
      <c r="M34" s="151">
        <v>0</v>
      </c>
      <c r="O34" s="151">
        <v>147.04958999999999</v>
      </c>
      <c r="P34" s="151">
        <v>0</v>
      </c>
      <c r="Q34" s="151">
        <v>0</v>
      </c>
      <c r="R34" s="151">
        <v>0</v>
      </c>
    </row>
    <row r="35" spans="1:18" ht="15.75" customHeight="1">
      <c r="A35" s="37" t="s">
        <v>69</v>
      </c>
      <c r="B35" s="28">
        <v>71.673388442622951</v>
      </c>
      <c r="C35" s="28">
        <v>70.850208223110826</v>
      </c>
      <c r="D35" s="28">
        <v>69.80491542078525</v>
      </c>
      <c r="E35" s="28">
        <v>66.773490314295287</v>
      </c>
      <c r="F35" s="91">
        <v>60.937941265132757</v>
      </c>
      <c r="G35" s="91">
        <v>62.902712428064909</v>
      </c>
      <c r="H35" s="91">
        <v>59.938310456128889</v>
      </c>
      <c r="I35" s="91">
        <v>65.865630979644081</v>
      </c>
      <c r="J35" s="160">
        <v>63.911165999999994</v>
      </c>
      <c r="K35" s="160">
        <v>0</v>
      </c>
      <c r="L35" s="160">
        <v>0</v>
      </c>
      <c r="M35" s="160">
        <v>0</v>
      </c>
      <c r="O35" s="160">
        <v>63.911165999999994</v>
      </c>
      <c r="P35" s="160">
        <v>0</v>
      </c>
      <c r="Q35" s="160">
        <v>0</v>
      </c>
      <c r="R35" s="160">
        <v>0</v>
      </c>
    </row>
  </sheetData>
  <mergeCells count="5">
    <mergeCell ref="B4:E4"/>
    <mergeCell ref="F4:I4"/>
    <mergeCell ref="J4:M4"/>
    <mergeCell ref="O4:R4"/>
    <mergeCell ref="O3:R3"/>
  </mergeCells>
  <phoneticPr fontId="14" type="noConversion"/>
  <pageMargins left="0.36" right="0.34" top="0.984251969" bottom="0.984251969" header="0.5" footer="0.5"/>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enableFormatConditionsCalculation="0">
    <tabColor indexed="24"/>
    <pageSetUpPr fitToPage="1"/>
  </sheetPr>
  <dimension ref="A2:R35"/>
  <sheetViews>
    <sheetView showGridLines="0" view="pageBreakPreview" zoomScale="70" zoomScaleNormal="100" zoomScaleSheetLayoutView="70" workbookViewId="0">
      <selection activeCell="J13" sqref="J13"/>
    </sheetView>
  </sheetViews>
  <sheetFormatPr defaultColWidth="9.140625" defaultRowHeight="12.75"/>
  <cols>
    <col min="1" max="1" width="76.7109375" customWidth="1"/>
    <col min="2" max="13" width="9.7109375" customWidth="1"/>
    <col min="14" max="14" width="2.7109375" customWidth="1"/>
    <col min="15" max="18" width="9.7109375" style="203" customWidth="1"/>
  </cols>
  <sheetData>
    <row r="2" spans="1:18" ht="13.5" thickBot="1"/>
    <row r="3" spans="1:18" ht="16.5" thickBot="1">
      <c r="A3" s="289" t="s">
        <v>103</v>
      </c>
      <c r="B3" s="300"/>
      <c r="C3" s="300"/>
      <c r="D3" s="300"/>
      <c r="E3" s="300"/>
      <c r="F3" s="300"/>
      <c r="G3" s="300"/>
      <c r="H3" s="300"/>
      <c r="I3" s="300"/>
      <c r="J3" s="300"/>
      <c r="K3" s="300"/>
      <c r="L3" s="300"/>
      <c r="M3" s="301"/>
      <c r="O3" s="456" t="s">
        <v>288</v>
      </c>
      <c r="P3" s="456"/>
      <c r="Q3" s="456"/>
      <c r="R3" s="457"/>
    </row>
    <row r="4" spans="1:18" ht="15.75" customHeight="1" thickBot="1">
      <c r="A4" s="292"/>
      <c r="B4" s="459">
        <v>2016</v>
      </c>
      <c r="C4" s="460"/>
      <c r="D4" s="460"/>
      <c r="E4" s="461"/>
      <c r="F4" s="462">
        <v>2017</v>
      </c>
      <c r="G4" s="463"/>
      <c r="H4" s="463"/>
      <c r="I4" s="464"/>
      <c r="J4" s="465">
        <v>2018</v>
      </c>
      <c r="K4" s="466"/>
      <c r="L4" s="466"/>
      <c r="M4" s="467"/>
      <c r="O4" s="465">
        <v>2018</v>
      </c>
      <c r="P4" s="466"/>
      <c r="Q4" s="466"/>
      <c r="R4" s="467"/>
    </row>
    <row r="5" spans="1:18" ht="15.75" customHeight="1" thickBot="1">
      <c r="A5" s="302" t="s">
        <v>115</v>
      </c>
      <c r="B5" s="303" t="s">
        <v>109</v>
      </c>
      <c r="C5" s="303" t="s">
        <v>110</v>
      </c>
      <c r="D5" s="303" t="s">
        <v>111</v>
      </c>
      <c r="E5" s="304" t="s">
        <v>112</v>
      </c>
      <c r="F5" s="305" t="s">
        <v>109</v>
      </c>
      <c r="G5" s="305" t="s">
        <v>110</v>
      </c>
      <c r="H5" s="305" t="s">
        <v>111</v>
      </c>
      <c r="I5" s="306" t="s">
        <v>112</v>
      </c>
      <c r="J5" s="298" t="s">
        <v>109</v>
      </c>
      <c r="K5" s="298" t="s">
        <v>110</v>
      </c>
      <c r="L5" s="298" t="s">
        <v>111</v>
      </c>
      <c r="M5" s="299" t="s">
        <v>112</v>
      </c>
      <c r="N5" s="196"/>
      <c r="O5" s="298" t="s">
        <v>109</v>
      </c>
      <c r="P5" s="298" t="s">
        <v>110</v>
      </c>
      <c r="Q5" s="298" t="s">
        <v>111</v>
      </c>
      <c r="R5" s="299" t="s">
        <v>112</v>
      </c>
    </row>
    <row r="6" spans="1:18" ht="15.75" customHeight="1">
      <c r="A6" s="30" t="s">
        <v>45</v>
      </c>
      <c r="B6" s="22">
        <v>2633.1285303282998</v>
      </c>
      <c r="C6" s="22">
        <v>2582.6069982781005</v>
      </c>
      <c r="D6" s="22">
        <v>2739.8253194753406</v>
      </c>
      <c r="E6" s="22">
        <v>2769.5421763273589</v>
      </c>
      <c r="F6" s="85">
        <v>2896.3245802402703</v>
      </c>
      <c r="G6" s="85">
        <v>3055.8732949706196</v>
      </c>
      <c r="H6" s="85">
        <v>2913.5833278540103</v>
      </c>
      <c r="I6" s="85">
        <v>2882.6216801076989</v>
      </c>
      <c r="J6" s="151">
        <v>2704.1347939970296</v>
      </c>
      <c r="K6" s="151">
        <v>0</v>
      </c>
      <c r="L6" s="151">
        <v>0</v>
      </c>
      <c r="M6" s="151">
        <v>0</v>
      </c>
      <c r="O6" s="151">
        <v>2704.1347939970296</v>
      </c>
      <c r="P6" s="151">
        <v>0</v>
      </c>
      <c r="Q6" s="151">
        <v>0</v>
      </c>
      <c r="R6" s="151">
        <v>0</v>
      </c>
    </row>
    <row r="7" spans="1:18" ht="15.75" customHeight="1">
      <c r="A7" s="30" t="s">
        <v>61</v>
      </c>
      <c r="B7" s="22">
        <v>266.49530006587997</v>
      </c>
      <c r="C7" s="22">
        <v>249.75854713858996</v>
      </c>
      <c r="D7" s="22">
        <v>244.97253646872798</v>
      </c>
      <c r="E7" s="22">
        <v>230.68913014582517</v>
      </c>
      <c r="F7" s="85">
        <v>224.55189342034103</v>
      </c>
      <c r="G7" s="85">
        <v>232.56551340635096</v>
      </c>
      <c r="H7" s="85">
        <v>214.83387930642698</v>
      </c>
      <c r="I7" s="85">
        <v>210.26601382983506</v>
      </c>
      <c r="J7" s="151">
        <v>199.48425394634103</v>
      </c>
      <c r="K7" s="151">
        <v>0</v>
      </c>
      <c r="L7" s="151">
        <v>0</v>
      </c>
      <c r="M7" s="151">
        <v>0</v>
      </c>
      <c r="O7" s="151">
        <v>199.48425394634103</v>
      </c>
      <c r="P7" s="151">
        <v>0</v>
      </c>
      <c r="Q7" s="151">
        <v>0</v>
      </c>
      <c r="R7" s="151">
        <v>0</v>
      </c>
    </row>
    <row r="8" spans="1:18" ht="15.75" customHeight="1">
      <c r="A8" s="31" t="s">
        <v>6</v>
      </c>
      <c r="B8" s="23">
        <v>2899.62383039418</v>
      </c>
      <c r="C8" s="23">
        <v>2832.3655454166901</v>
      </c>
      <c r="D8" s="23">
        <v>2984.7978559440689</v>
      </c>
      <c r="E8" s="23">
        <v>3000.2313064731843</v>
      </c>
      <c r="F8" s="86">
        <v>3120.8764736606113</v>
      </c>
      <c r="G8" s="86">
        <v>3288.4388083769704</v>
      </c>
      <c r="H8" s="86">
        <v>3128.4172071604371</v>
      </c>
      <c r="I8" s="86">
        <v>3092.887693937535</v>
      </c>
      <c r="J8" s="152">
        <v>2903.6190479433708</v>
      </c>
      <c r="K8" s="152">
        <v>0</v>
      </c>
      <c r="L8" s="152">
        <v>0</v>
      </c>
      <c r="M8" s="152">
        <v>0</v>
      </c>
      <c r="O8" s="152">
        <v>2903.6190479433708</v>
      </c>
      <c r="P8" s="152">
        <v>0</v>
      </c>
      <c r="Q8" s="152">
        <v>0</v>
      </c>
      <c r="R8" s="152">
        <v>0</v>
      </c>
    </row>
    <row r="9" spans="1:18" ht="15.75" customHeight="1">
      <c r="A9" s="30" t="s">
        <v>131</v>
      </c>
      <c r="B9" s="22">
        <v>14.222236925260001</v>
      </c>
      <c r="C9" s="22">
        <v>-1.6208817914406008</v>
      </c>
      <c r="D9" s="22">
        <v>7.9966230171921993</v>
      </c>
      <c r="E9" s="22">
        <v>9.0141976636977006</v>
      </c>
      <c r="F9" s="85">
        <v>6.4403250316643499</v>
      </c>
      <c r="G9" s="85">
        <v>-2.1706886728047197</v>
      </c>
      <c r="H9" s="85">
        <v>4.5646850466946294</v>
      </c>
      <c r="I9" s="85">
        <v>5.2051714733699406</v>
      </c>
      <c r="J9" s="151">
        <v>1.10846281836921</v>
      </c>
      <c r="K9" s="151">
        <v>0</v>
      </c>
      <c r="L9" s="151">
        <v>0</v>
      </c>
      <c r="M9" s="151">
        <v>0</v>
      </c>
      <c r="O9" s="151">
        <v>1.10846281836921</v>
      </c>
      <c r="P9" s="151">
        <v>0</v>
      </c>
      <c r="Q9" s="151">
        <v>0</v>
      </c>
      <c r="R9" s="151">
        <v>0</v>
      </c>
    </row>
    <row r="10" spans="1:18" ht="15.75" customHeight="1">
      <c r="A10" s="31" t="s">
        <v>44</v>
      </c>
      <c r="B10" s="23">
        <v>2913.84606731944</v>
      </c>
      <c r="C10" s="23">
        <v>2830.7446636252494</v>
      </c>
      <c r="D10" s="23">
        <v>2992.794478961262</v>
      </c>
      <c r="E10" s="23">
        <v>3009.2455041368812</v>
      </c>
      <c r="F10" s="86">
        <v>3127.3167986922758</v>
      </c>
      <c r="G10" s="86">
        <v>3286.2681197041652</v>
      </c>
      <c r="H10" s="86">
        <v>3132.9818922071327</v>
      </c>
      <c r="I10" s="86">
        <v>3098.0928654109048</v>
      </c>
      <c r="J10" s="152">
        <v>2904.7275107617402</v>
      </c>
      <c r="K10" s="152">
        <v>0</v>
      </c>
      <c r="L10" s="152">
        <v>0</v>
      </c>
      <c r="M10" s="152">
        <v>0</v>
      </c>
      <c r="O10" s="152">
        <v>2904.7275107617402</v>
      </c>
      <c r="P10" s="152">
        <v>0</v>
      </c>
      <c r="Q10" s="152">
        <v>0</v>
      </c>
      <c r="R10" s="152">
        <v>0</v>
      </c>
    </row>
    <row r="11" spans="1:18" ht="15.75" customHeight="1">
      <c r="A11" s="30" t="s">
        <v>58</v>
      </c>
      <c r="B11" s="25">
        <v>131.311465237042</v>
      </c>
      <c r="C11" s="25">
        <v>134.54272196257199</v>
      </c>
      <c r="D11" s="25">
        <v>141.68595598713699</v>
      </c>
      <c r="E11" s="25">
        <v>184.74496227215997</v>
      </c>
      <c r="F11" s="88">
        <v>149.727530502132</v>
      </c>
      <c r="G11" s="88">
        <v>146.083484946082</v>
      </c>
      <c r="H11" s="88">
        <v>123.62985556632901</v>
      </c>
      <c r="I11" s="88">
        <v>92.141413782007987</v>
      </c>
      <c r="J11" s="154">
        <v>46.843239214839308</v>
      </c>
      <c r="K11" s="154">
        <v>0</v>
      </c>
      <c r="L11" s="154">
        <v>0</v>
      </c>
      <c r="M11" s="154">
        <v>0</v>
      </c>
      <c r="O11" s="154">
        <v>46.843239214839308</v>
      </c>
      <c r="P11" s="154">
        <v>0</v>
      </c>
      <c r="Q11" s="154">
        <v>0</v>
      </c>
      <c r="R11" s="154">
        <v>0</v>
      </c>
    </row>
    <row r="12" spans="1:18" ht="18.75" customHeight="1">
      <c r="A12" s="32" t="s">
        <v>186</v>
      </c>
      <c r="B12" s="23">
        <v>3045.1575325564818</v>
      </c>
      <c r="C12" s="23">
        <v>2965.2873855878215</v>
      </c>
      <c r="D12" s="23">
        <v>3134.4804349483984</v>
      </c>
      <c r="E12" s="23">
        <v>3193.9904664090427</v>
      </c>
      <c r="F12" s="86">
        <v>3277.044329194408</v>
      </c>
      <c r="G12" s="86">
        <v>3432.3516046502468</v>
      </c>
      <c r="H12" s="86">
        <v>3256.6117477734624</v>
      </c>
      <c r="I12" s="86">
        <v>3190.2342791929113</v>
      </c>
      <c r="J12" s="152">
        <v>2951.5707499765795</v>
      </c>
      <c r="K12" s="152">
        <v>0</v>
      </c>
      <c r="L12" s="152">
        <v>0</v>
      </c>
      <c r="M12" s="152">
        <v>0</v>
      </c>
      <c r="O12" s="152">
        <v>2951.5707499765795</v>
      </c>
      <c r="P12" s="152">
        <v>0</v>
      </c>
      <c r="Q12" s="152">
        <v>0</v>
      </c>
      <c r="R12" s="152">
        <v>0</v>
      </c>
    </row>
    <row r="13" spans="1:18" ht="18.75" customHeight="1">
      <c r="A13" s="33" t="s">
        <v>78</v>
      </c>
      <c r="B13" s="22">
        <v>0</v>
      </c>
      <c r="C13" s="22">
        <v>0</v>
      </c>
      <c r="D13" s="22">
        <v>0</v>
      </c>
      <c r="E13" s="22">
        <v>0</v>
      </c>
      <c r="F13" s="85">
        <v>0</v>
      </c>
      <c r="G13" s="85">
        <v>0</v>
      </c>
      <c r="H13" s="85">
        <v>0</v>
      </c>
      <c r="I13" s="85">
        <v>0</v>
      </c>
      <c r="J13" s="151">
        <v>0</v>
      </c>
      <c r="K13" s="151">
        <v>0</v>
      </c>
      <c r="L13" s="151">
        <v>0</v>
      </c>
      <c r="M13" s="151">
        <v>0</v>
      </c>
      <c r="O13" s="151">
        <v>0</v>
      </c>
      <c r="P13" s="151">
        <v>0</v>
      </c>
      <c r="Q13" s="151">
        <v>0</v>
      </c>
      <c r="R13" s="151">
        <v>0</v>
      </c>
    </row>
    <row r="14" spans="1:18" ht="15.75" customHeight="1">
      <c r="A14" s="34"/>
      <c r="B14" s="22"/>
      <c r="C14" s="22"/>
      <c r="D14" s="22"/>
      <c r="E14" s="22"/>
      <c r="F14" s="85"/>
      <c r="G14" s="85"/>
      <c r="H14" s="85"/>
      <c r="I14" s="85"/>
      <c r="J14" s="151"/>
      <c r="K14" s="151"/>
      <c r="L14" s="151"/>
      <c r="M14" s="151"/>
      <c r="O14" s="151"/>
      <c r="P14" s="151"/>
      <c r="Q14" s="151"/>
      <c r="R14" s="151"/>
    </row>
    <row r="15" spans="1:18" ht="15.75" customHeight="1">
      <c r="A15" s="35" t="s">
        <v>129</v>
      </c>
      <c r="B15" s="24">
        <v>1683.75361996281</v>
      </c>
      <c r="C15" s="24">
        <v>1608.7694170989696</v>
      </c>
      <c r="D15" s="24">
        <v>1784.2155011362406</v>
      </c>
      <c r="E15" s="24">
        <v>1752.4828611907906</v>
      </c>
      <c r="F15" s="87">
        <v>1903.0953377414301</v>
      </c>
      <c r="G15" s="87">
        <v>2101.8833552855403</v>
      </c>
      <c r="H15" s="87">
        <v>1909.8440665107901</v>
      </c>
      <c r="I15" s="87">
        <v>1876.4639907641904</v>
      </c>
      <c r="J15" s="153">
        <v>1701.2554728539401</v>
      </c>
      <c r="K15" s="153">
        <v>0</v>
      </c>
      <c r="L15" s="153">
        <v>0</v>
      </c>
      <c r="M15" s="153">
        <v>0</v>
      </c>
      <c r="O15" s="153">
        <v>1694.8254113789401</v>
      </c>
      <c r="P15" s="153">
        <v>0</v>
      </c>
      <c r="Q15" s="153">
        <v>0</v>
      </c>
      <c r="R15" s="153">
        <v>0</v>
      </c>
    </row>
    <row r="16" spans="1:18" ht="15.75" customHeight="1">
      <c r="A16" s="30" t="s">
        <v>96</v>
      </c>
      <c r="B16" s="22">
        <v>-0.95558117871199999</v>
      </c>
      <c r="C16" s="22">
        <v>-101.63813507703456</v>
      </c>
      <c r="D16" s="22">
        <v>2.3130763428684702</v>
      </c>
      <c r="E16" s="22">
        <v>-29.054748169416911</v>
      </c>
      <c r="F16" s="85">
        <v>-17.263174493524101</v>
      </c>
      <c r="G16" s="85">
        <v>-1.5172490717613023</v>
      </c>
      <c r="H16" s="85">
        <v>-104.38631715628831</v>
      </c>
      <c r="I16" s="85">
        <v>-158.70728459219202</v>
      </c>
      <c r="J16" s="151">
        <v>1.37667816320424</v>
      </c>
      <c r="K16" s="151">
        <v>0</v>
      </c>
      <c r="L16" s="151">
        <v>0</v>
      </c>
      <c r="M16" s="151">
        <v>0</v>
      </c>
      <c r="O16" s="151">
        <v>1.37667816320424</v>
      </c>
      <c r="P16" s="151">
        <v>0</v>
      </c>
      <c r="Q16" s="151">
        <v>0</v>
      </c>
      <c r="R16" s="151">
        <v>0</v>
      </c>
    </row>
    <row r="17" spans="1:18" ht="15.75" customHeight="1">
      <c r="A17" s="36" t="s">
        <v>119</v>
      </c>
      <c r="B17" s="24">
        <v>1682.798038784098</v>
      </c>
      <c r="C17" s="24">
        <v>1507.131282021935</v>
      </c>
      <c r="D17" s="24">
        <v>1786.5285774791087</v>
      </c>
      <c r="E17" s="24">
        <v>1723.428113021374</v>
      </c>
      <c r="F17" s="87">
        <v>1885.832163247906</v>
      </c>
      <c r="G17" s="87">
        <v>2100.3661062137789</v>
      </c>
      <c r="H17" s="87">
        <v>1805.4577493545016</v>
      </c>
      <c r="I17" s="87">
        <v>1717.7567061719983</v>
      </c>
      <c r="J17" s="153">
        <v>1702.6321510171442</v>
      </c>
      <c r="K17" s="153">
        <v>0</v>
      </c>
      <c r="L17" s="153">
        <v>0</v>
      </c>
      <c r="M17" s="153">
        <v>0</v>
      </c>
      <c r="O17" s="153">
        <v>1696.2020895421442</v>
      </c>
      <c r="P17" s="153">
        <v>0</v>
      </c>
      <c r="Q17" s="153">
        <v>0</v>
      </c>
      <c r="R17" s="153">
        <v>0</v>
      </c>
    </row>
    <row r="18" spans="1:18" ht="15.75" customHeight="1">
      <c r="A18" s="30" t="s">
        <v>157</v>
      </c>
      <c r="B18" s="22">
        <v>-558.89108775568604</v>
      </c>
      <c r="C18" s="22">
        <v>-559.00516029400399</v>
      </c>
      <c r="D18" s="22">
        <v>-550.82446064504984</v>
      </c>
      <c r="E18" s="22">
        <v>-579.93239588818028</v>
      </c>
      <c r="F18" s="85">
        <v>-602.159659191017</v>
      </c>
      <c r="G18" s="85">
        <v>-625.26127168217272</v>
      </c>
      <c r="H18" s="85">
        <v>-573.63235143041038</v>
      </c>
      <c r="I18" s="85">
        <v>-567.16442311512947</v>
      </c>
      <c r="J18" s="151">
        <v>-586.61542227617304</v>
      </c>
      <c r="K18" s="151">
        <v>0</v>
      </c>
      <c r="L18" s="151">
        <v>0</v>
      </c>
      <c r="M18" s="151">
        <v>0</v>
      </c>
      <c r="O18" s="151">
        <v>-586.61542227617304</v>
      </c>
      <c r="P18" s="151">
        <v>0</v>
      </c>
      <c r="Q18" s="151">
        <v>0</v>
      </c>
      <c r="R18" s="151">
        <v>0</v>
      </c>
    </row>
    <row r="19" spans="1:18" ht="15.75" customHeight="1">
      <c r="A19" s="37" t="s">
        <v>32</v>
      </c>
      <c r="B19" s="28">
        <v>0</v>
      </c>
      <c r="C19" s="28">
        <v>0</v>
      </c>
      <c r="D19" s="28">
        <v>0</v>
      </c>
      <c r="E19" s="28">
        <v>0</v>
      </c>
      <c r="F19" s="91">
        <v>0</v>
      </c>
      <c r="G19" s="91">
        <v>0</v>
      </c>
      <c r="H19" s="91">
        <v>0</v>
      </c>
      <c r="I19" s="91">
        <v>-16.945255570735199</v>
      </c>
      <c r="J19" s="160">
        <v>0</v>
      </c>
      <c r="K19" s="160">
        <v>0</v>
      </c>
      <c r="L19" s="160">
        <v>0</v>
      </c>
      <c r="M19" s="160">
        <v>0</v>
      </c>
      <c r="O19" s="160">
        <v>0</v>
      </c>
      <c r="P19" s="160">
        <v>0</v>
      </c>
      <c r="Q19" s="160">
        <v>0</v>
      </c>
      <c r="R19" s="160">
        <v>0</v>
      </c>
    </row>
    <row r="20" spans="1:18" ht="15.75" customHeight="1">
      <c r="A20" s="31" t="s">
        <v>118</v>
      </c>
      <c r="B20" s="26">
        <v>1123.9069510284121</v>
      </c>
      <c r="C20" s="26">
        <v>948.12612172793115</v>
      </c>
      <c r="D20" s="26">
        <v>1235.7041168340584</v>
      </c>
      <c r="E20" s="26">
        <v>1143.4957171331935</v>
      </c>
      <c r="F20" s="89">
        <v>1283.672504056889</v>
      </c>
      <c r="G20" s="89">
        <v>1475.1048345316062</v>
      </c>
      <c r="H20" s="89">
        <v>1231.8253979240912</v>
      </c>
      <c r="I20" s="89">
        <v>1133.647027486134</v>
      </c>
      <c r="J20" s="155">
        <v>1116.0167287409713</v>
      </c>
      <c r="K20" s="155">
        <v>0</v>
      </c>
      <c r="L20" s="155">
        <v>0</v>
      </c>
      <c r="M20" s="155">
        <v>0</v>
      </c>
      <c r="O20" s="155">
        <v>1109.5866672659713</v>
      </c>
      <c r="P20" s="155">
        <v>0</v>
      </c>
      <c r="Q20" s="155">
        <v>0</v>
      </c>
      <c r="R20" s="155">
        <v>0</v>
      </c>
    </row>
    <row r="21" spans="1:18" ht="15.75" customHeight="1">
      <c r="A21" s="30"/>
      <c r="B21" s="22"/>
      <c r="C21" s="22"/>
      <c r="D21" s="22"/>
      <c r="E21" s="22"/>
      <c r="F21" s="85"/>
      <c r="G21" s="85"/>
      <c r="H21" s="85"/>
      <c r="I21" s="85"/>
      <c r="J21" s="151"/>
      <c r="K21" s="151"/>
      <c r="L21" s="151"/>
      <c r="M21" s="151"/>
      <c r="O21" s="151"/>
      <c r="P21" s="151"/>
      <c r="Q21" s="151"/>
      <c r="R21" s="151"/>
    </row>
    <row r="22" spans="1:18" ht="15.75" customHeight="1">
      <c r="A22" s="30" t="s">
        <v>98</v>
      </c>
      <c r="B22" s="27">
        <v>55.292824819780641</v>
      </c>
      <c r="C22" s="27">
        <v>54.25340642927452</v>
      </c>
      <c r="D22" s="27">
        <v>56.922208900806659</v>
      </c>
      <c r="E22" s="27">
        <v>54.868130622853158</v>
      </c>
      <c r="F22" s="90">
        <v>58.073530491705796</v>
      </c>
      <c r="G22" s="90">
        <v>61.237413802183013</v>
      </c>
      <c r="H22" s="90">
        <v>58.645126113560998</v>
      </c>
      <c r="I22" s="90">
        <v>58.819002823796119</v>
      </c>
      <c r="J22" s="158">
        <v>57.638986728251027</v>
      </c>
      <c r="K22" s="158">
        <v>0</v>
      </c>
      <c r="L22" s="158">
        <v>0</v>
      </c>
      <c r="M22" s="158">
        <v>0</v>
      </c>
      <c r="O22" s="158">
        <v>57.42113453971546</v>
      </c>
      <c r="P22" s="158">
        <v>0</v>
      </c>
      <c r="Q22" s="158">
        <v>0</v>
      </c>
      <c r="R22" s="158">
        <v>0</v>
      </c>
    </row>
    <row r="23" spans="1:18" ht="15.75" customHeight="1">
      <c r="A23" s="30" t="s">
        <v>46</v>
      </c>
      <c r="B23" s="27">
        <v>55.261444466925468</v>
      </c>
      <c r="C23" s="27">
        <v>50.825808295919018</v>
      </c>
      <c r="D23" s="27">
        <v>56.996003470301439</v>
      </c>
      <c r="E23" s="27">
        <v>53.958461402641547</v>
      </c>
      <c r="F23" s="90">
        <v>57.546739494717116</v>
      </c>
      <c r="G23" s="90">
        <v>61.193209441834092</v>
      </c>
      <c r="H23" s="90">
        <v>55.439760376375503</v>
      </c>
      <c r="I23" s="90">
        <v>53.844218193485425</v>
      </c>
      <c r="J23" s="158">
        <v>57.685628949624693</v>
      </c>
      <c r="K23" s="158">
        <v>0</v>
      </c>
      <c r="L23" s="158">
        <v>0</v>
      </c>
      <c r="M23" s="158">
        <v>0</v>
      </c>
      <c r="O23" s="158">
        <v>57.467776761089105</v>
      </c>
      <c r="P23" s="158">
        <v>0</v>
      </c>
      <c r="Q23" s="158">
        <v>0</v>
      </c>
      <c r="R23" s="158">
        <v>0</v>
      </c>
    </row>
    <row r="24" spans="1:18" ht="15.75" customHeight="1">
      <c r="A24" s="30" t="s">
        <v>47</v>
      </c>
      <c r="B24" s="27">
        <v>36.908006860481393</v>
      </c>
      <c r="C24" s="27">
        <v>31.974173104978153</v>
      </c>
      <c r="D24" s="27">
        <v>39.422932842597284</v>
      </c>
      <c r="E24" s="27">
        <v>35.801475588585873</v>
      </c>
      <c r="F24" s="90">
        <v>39.171655159527639</v>
      </c>
      <c r="G24" s="90">
        <v>42.976507200867545</v>
      </c>
      <c r="H24" s="90">
        <v>37.825368614059911</v>
      </c>
      <c r="I24" s="90">
        <v>35.534914626173858</v>
      </c>
      <c r="J24" s="158">
        <v>37.810942825945368</v>
      </c>
      <c r="K24" s="158">
        <v>0</v>
      </c>
      <c r="L24" s="158">
        <v>0</v>
      </c>
      <c r="M24" s="158">
        <v>0</v>
      </c>
      <c r="O24" s="158">
        <v>37.593090637409787</v>
      </c>
      <c r="P24" s="158">
        <v>0</v>
      </c>
      <c r="Q24" s="158">
        <v>0</v>
      </c>
      <c r="R24" s="158">
        <v>0</v>
      </c>
    </row>
    <row r="25" spans="1:18" ht="15.75" customHeight="1">
      <c r="A25" s="30"/>
      <c r="B25" s="22"/>
      <c r="C25" s="22"/>
      <c r="D25" s="22"/>
      <c r="E25" s="22"/>
      <c r="F25" s="85"/>
      <c r="G25" s="85"/>
      <c r="H25" s="85"/>
      <c r="I25" s="85"/>
      <c r="J25" s="151"/>
      <c r="K25" s="151"/>
      <c r="L25" s="151"/>
      <c r="M25" s="151"/>
      <c r="O25" s="151"/>
      <c r="P25" s="151"/>
      <c r="Q25" s="151"/>
      <c r="R25" s="151"/>
    </row>
    <row r="26" spans="1:18" ht="15.75" customHeight="1">
      <c r="A26" s="30" t="s">
        <v>48</v>
      </c>
      <c r="B26" s="22">
        <v>1004.3698528</v>
      </c>
      <c r="C26" s="22">
        <v>461.56398097600004</v>
      </c>
      <c r="D26" s="22">
        <v>225.96145850895982</v>
      </c>
      <c r="E26" s="22">
        <v>567.37049721171979</v>
      </c>
      <c r="F26" s="85">
        <v>479.65062154047297</v>
      </c>
      <c r="G26" s="85">
        <v>342.75349386380304</v>
      </c>
      <c r="H26" s="85">
        <v>191.10505577837398</v>
      </c>
      <c r="I26" s="85">
        <v>469.90080562214018</v>
      </c>
      <c r="J26" s="151">
        <v>1976.8947657886401</v>
      </c>
      <c r="K26" s="151">
        <v>0</v>
      </c>
      <c r="L26" s="151">
        <v>0</v>
      </c>
      <c r="M26" s="151">
        <v>0</v>
      </c>
      <c r="O26" s="151">
        <v>1976.8947657886401</v>
      </c>
      <c r="P26" s="151">
        <v>0</v>
      </c>
      <c r="Q26" s="151">
        <v>0</v>
      </c>
      <c r="R26" s="151">
        <v>0</v>
      </c>
    </row>
    <row r="27" spans="1:18" ht="15.75" customHeight="1">
      <c r="A27" s="30" t="s">
        <v>0</v>
      </c>
      <c r="B27" s="22">
        <v>0</v>
      </c>
      <c r="C27" s="22">
        <v>0</v>
      </c>
      <c r="D27" s="22">
        <v>0</v>
      </c>
      <c r="E27" s="22">
        <v>0</v>
      </c>
      <c r="F27" s="85">
        <v>0</v>
      </c>
      <c r="G27" s="85">
        <v>0</v>
      </c>
      <c r="H27" s="85">
        <v>0</v>
      </c>
      <c r="I27" s="85">
        <v>18.561608855999999</v>
      </c>
      <c r="J27" s="151">
        <v>0</v>
      </c>
      <c r="K27" s="151">
        <v>0</v>
      </c>
      <c r="L27" s="151">
        <v>0</v>
      </c>
      <c r="M27" s="151">
        <v>0</v>
      </c>
      <c r="O27" s="151">
        <v>0</v>
      </c>
      <c r="P27" s="151">
        <v>0</v>
      </c>
      <c r="Q27" s="151">
        <v>0</v>
      </c>
      <c r="R27" s="151">
        <v>0</v>
      </c>
    </row>
    <row r="28" spans="1:18" s="108" customFormat="1" ht="15.75" customHeight="1">
      <c r="A28" s="113" t="s">
        <v>99</v>
      </c>
      <c r="B28" s="22">
        <v>1004.3698528</v>
      </c>
      <c r="C28" s="22">
        <v>461.56398097600004</v>
      </c>
      <c r="D28" s="22">
        <v>225.96145850895982</v>
      </c>
      <c r="E28" s="22">
        <v>567.37049721171979</v>
      </c>
      <c r="F28" s="85">
        <v>479.65062154047297</v>
      </c>
      <c r="G28" s="85">
        <v>342.75349386380304</v>
      </c>
      <c r="H28" s="85">
        <v>191.10505577837398</v>
      </c>
      <c r="I28" s="85">
        <v>469.90080562214018</v>
      </c>
      <c r="J28" s="151">
        <v>360.62253602765031</v>
      </c>
      <c r="K28" s="151">
        <v>0</v>
      </c>
      <c r="L28" s="151">
        <v>0</v>
      </c>
      <c r="M28" s="151">
        <v>0</v>
      </c>
      <c r="O28" s="151">
        <v>360.62253602765031</v>
      </c>
      <c r="P28" s="151">
        <v>0</v>
      </c>
      <c r="Q28" s="151">
        <v>0</v>
      </c>
      <c r="R28" s="151">
        <v>0</v>
      </c>
    </row>
    <row r="29" spans="1:18" ht="15.75" customHeight="1">
      <c r="A29" s="38"/>
      <c r="B29" s="28"/>
      <c r="C29" s="28"/>
      <c r="D29" s="28"/>
      <c r="E29" s="28"/>
      <c r="F29" s="91"/>
      <c r="G29" s="91"/>
      <c r="H29" s="91"/>
      <c r="I29" s="91"/>
      <c r="J29" s="160"/>
      <c r="K29" s="160"/>
      <c r="L29" s="160"/>
      <c r="M29" s="160"/>
      <c r="O29" s="160"/>
      <c r="P29" s="160"/>
      <c r="Q29" s="160"/>
      <c r="R29" s="160"/>
    </row>
    <row r="30" spans="1:18" ht="15.75" customHeight="1">
      <c r="A30" s="39" t="s">
        <v>66</v>
      </c>
      <c r="B30" s="22">
        <v>56284.694000000003</v>
      </c>
      <c r="C30" s="22">
        <v>56908.716999999997</v>
      </c>
      <c r="D30" s="22">
        <v>55015.08</v>
      </c>
      <c r="E30" s="22">
        <v>57953.974000000002</v>
      </c>
      <c r="F30" s="85">
        <v>59867.968000000001</v>
      </c>
      <c r="G30" s="85">
        <v>61580.59</v>
      </c>
      <c r="H30" s="85">
        <v>63883.493999999999</v>
      </c>
      <c r="I30" s="85">
        <v>65329.171000000002</v>
      </c>
      <c r="J30" s="151">
        <v>67457.061000000002</v>
      </c>
      <c r="K30" s="151">
        <v>0</v>
      </c>
      <c r="L30" s="151">
        <v>0</v>
      </c>
      <c r="M30" s="151">
        <v>0</v>
      </c>
      <c r="O30" s="151">
        <v>67457.061000000002</v>
      </c>
      <c r="P30" s="151">
        <v>0</v>
      </c>
      <c r="Q30" s="151">
        <v>0</v>
      </c>
      <c r="R30" s="151">
        <v>0</v>
      </c>
    </row>
    <row r="31" spans="1:18" ht="15.75" customHeight="1">
      <c r="A31" s="30" t="s">
        <v>69</v>
      </c>
      <c r="B31" s="22">
        <v>55537.63</v>
      </c>
      <c r="C31" s="22">
        <v>56140.152000000002</v>
      </c>
      <c r="D31" s="22">
        <v>54227.235999999997</v>
      </c>
      <c r="E31" s="22">
        <v>57120.631999999998</v>
      </c>
      <c r="F31" s="85">
        <v>59002.571000000004</v>
      </c>
      <c r="G31" s="85">
        <v>60685.88</v>
      </c>
      <c r="H31" s="85">
        <v>62959.095999999998</v>
      </c>
      <c r="I31" s="85">
        <v>64332.434000000001</v>
      </c>
      <c r="J31" s="151">
        <v>66416.301999999996</v>
      </c>
      <c r="K31" s="151">
        <v>0</v>
      </c>
      <c r="L31" s="151">
        <v>0</v>
      </c>
      <c r="M31" s="151">
        <v>0</v>
      </c>
      <c r="O31" s="151">
        <v>66416.301999999996</v>
      </c>
      <c r="P31" s="151">
        <v>0</v>
      </c>
      <c r="Q31" s="151">
        <v>0</v>
      </c>
      <c r="R31" s="151">
        <v>0</v>
      </c>
    </row>
    <row r="32" spans="1:18" ht="15.75" customHeight="1">
      <c r="A32" s="30" t="s">
        <v>67</v>
      </c>
      <c r="B32" s="22">
        <v>256.61139234169201</v>
      </c>
      <c r="C32" s="22">
        <v>263.01653347276402</v>
      </c>
      <c r="D32" s="22">
        <v>270.99443789416398</v>
      </c>
      <c r="E32" s="22">
        <v>273.72824527595901</v>
      </c>
      <c r="F32" s="85">
        <v>267.630718327826</v>
      </c>
      <c r="G32" s="85">
        <v>266.25356725477798</v>
      </c>
      <c r="H32" s="85">
        <v>262.61261363233098</v>
      </c>
      <c r="I32" s="85">
        <v>252.84859303177899</v>
      </c>
      <c r="J32" s="151">
        <v>253.39243197994799</v>
      </c>
      <c r="K32" s="151">
        <v>0</v>
      </c>
      <c r="L32" s="151">
        <v>0</v>
      </c>
      <c r="M32" s="151">
        <v>0</v>
      </c>
      <c r="O32" s="151">
        <v>253.39243197994799</v>
      </c>
      <c r="P32" s="151">
        <v>0</v>
      </c>
      <c r="Q32" s="151">
        <v>0</v>
      </c>
      <c r="R32" s="151">
        <v>0</v>
      </c>
    </row>
    <row r="33" spans="1:18" ht="15.75" customHeight="1">
      <c r="A33" s="30" t="s">
        <v>68</v>
      </c>
      <c r="B33" s="22">
        <v>17.177622969068924</v>
      </c>
      <c r="C33" s="22">
        <v>16.571409599999999</v>
      </c>
      <c r="D33" s="22">
        <v>17.906382000000001</v>
      </c>
      <c r="E33" s="22">
        <v>17.745370048577399</v>
      </c>
      <c r="F33" s="85">
        <v>17.641610422838948</v>
      </c>
      <c r="G33" s="85">
        <v>18.069899400000001</v>
      </c>
      <c r="H33" s="85">
        <v>16.663921676317422</v>
      </c>
      <c r="I33" s="85">
        <v>16.073887460032399</v>
      </c>
      <c r="J33" s="151">
        <v>14.608634720290024</v>
      </c>
      <c r="K33" s="151">
        <v>0</v>
      </c>
      <c r="L33" s="151">
        <v>0</v>
      </c>
      <c r="M33" s="151">
        <v>0</v>
      </c>
      <c r="O33" s="151">
        <v>14.616499999999998</v>
      </c>
      <c r="P33" s="151">
        <v>0</v>
      </c>
      <c r="Q33" s="151">
        <v>0</v>
      </c>
      <c r="R33" s="151">
        <v>0</v>
      </c>
    </row>
    <row r="34" spans="1:18" ht="15.75" customHeight="1">
      <c r="A34" s="30" t="s">
        <v>70</v>
      </c>
      <c r="B34" s="22">
        <v>56.277521225603792</v>
      </c>
      <c r="C34" s="22">
        <v>53.142679999999999</v>
      </c>
      <c r="D34" s="22">
        <v>51.625519199999999</v>
      </c>
      <c r="E34" s="22">
        <v>51.931959873643443</v>
      </c>
      <c r="F34" s="85">
        <v>46.786508155289233</v>
      </c>
      <c r="G34" s="85">
        <v>48.894623600000003</v>
      </c>
      <c r="H34" s="85">
        <v>42.007405424945858</v>
      </c>
      <c r="I34" s="85">
        <v>39.083747025721422</v>
      </c>
      <c r="J34" s="151">
        <v>35.377676888031431</v>
      </c>
      <c r="K34" s="151">
        <v>0</v>
      </c>
      <c r="L34" s="151">
        <v>0</v>
      </c>
      <c r="M34" s="151">
        <v>0</v>
      </c>
      <c r="O34" s="151">
        <v>35.362499999999997</v>
      </c>
      <c r="P34" s="151">
        <v>0</v>
      </c>
      <c r="Q34" s="151">
        <v>0</v>
      </c>
      <c r="R34" s="151">
        <v>0</v>
      </c>
    </row>
    <row r="35" spans="1:18" ht="15.75" customHeight="1">
      <c r="A35" s="37" t="s">
        <v>69</v>
      </c>
      <c r="B35" s="28">
        <v>16.630959141754509</v>
      </c>
      <c r="C35" s="28">
        <v>16.049679599999997</v>
      </c>
      <c r="D35" s="28">
        <v>17.398215</v>
      </c>
      <c r="E35" s="28">
        <v>17.220341222889857</v>
      </c>
      <c r="F35" s="91">
        <v>15.931440782059635</v>
      </c>
      <c r="G35" s="91">
        <v>16.33908546</v>
      </c>
      <c r="H35" s="91">
        <v>15.130856480910559</v>
      </c>
      <c r="I35" s="91">
        <v>14.616081684854302</v>
      </c>
      <c r="J35" s="160">
        <v>13.267445807449493</v>
      </c>
      <c r="K35" s="160">
        <v>0</v>
      </c>
      <c r="L35" s="160">
        <v>0</v>
      </c>
      <c r="M35" s="160">
        <v>0</v>
      </c>
      <c r="O35" s="160">
        <v>13.296299999999999</v>
      </c>
      <c r="P35" s="160">
        <v>0</v>
      </c>
      <c r="Q35" s="160">
        <v>0</v>
      </c>
      <c r="R35" s="160">
        <v>0</v>
      </c>
    </row>
  </sheetData>
  <mergeCells count="5">
    <mergeCell ref="B4:E4"/>
    <mergeCell ref="F4:I4"/>
    <mergeCell ref="J4:M4"/>
    <mergeCell ref="O4:R4"/>
    <mergeCell ref="O3:R3"/>
  </mergeCells>
  <phoneticPr fontId="14" type="noConversion"/>
  <pageMargins left="0.41" right="0.33" top="0.984251969" bottom="0.984251969" header="0.5" footer="0.5"/>
  <pageSetup paperSize="9" scale="6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eport and summary" ma:contentTypeID="0x0101006D399FD464004C9BB7D74AF768EDCBD23004002DC0D72769F3D148AA82FE9A8C1F8E1F" ma:contentTypeVersion="5" ma:contentTypeDescription="Report and summary are documents characterized by information or other content reflective of inquiry or investigation, which is tailored to the context of a given situation and audience. The purpose of reports is usually to inform." ma:contentTypeScope="" ma:versionID="ae6158fc6c8396322cc8541e454cf959">
  <xsd:schema xmlns:xsd="http://www.w3.org/2001/XMLSchema" xmlns:p="http://schemas.microsoft.com/office/2006/metadata/properties" xmlns:ns1="http://schemas.microsoft.com/sharepoint/v3" xmlns:ns2="f46af90b-0c71-4022-a74e-bf7f4981db53" targetNamespace="http://schemas.microsoft.com/office/2006/metadata/properties" ma:root="true" ma:fieldsID="6a438628900ce9c2df9e019fee1641da" ns1:_="" ns2:_="">
    <xsd:import namespace="http://schemas.microsoft.com/sharepoint/v3"/>
    <xsd:import namespace="f46af90b-0c71-4022-a74e-bf7f4981db53"/>
    <xsd:element name="properties">
      <xsd:complexType>
        <xsd:sequence>
          <xsd:element name="documentManagement">
            <xsd:complexType>
              <xsd:all>
                <xsd:element ref="ns2:WoWConfidentiality"/>
                <xsd:element ref="ns2:WoWDocumentDate"/>
                <xsd:element ref="ns1:WoWContentOwner"/>
                <xsd:element ref="ns2:WoWUniqueId" minOccurs="0"/>
                <xsd:element ref="ns2:WoWLink" minOccurs="0"/>
                <xsd:element ref="ns2:WoWRecordDate" minOccurs="0"/>
                <xsd:element ref="ns2:about" minOccurs="0"/>
                <xsd:element ref="ns2:WoWArchivePeriod" minOccurs="0"/>
                <xsd:element ref="ns2:Quarterly_x0020_Reporting" minOccurs="0"/>
                <xsd:element ref="ns2:OpCo" minOccurs="0"/>
                <xsd:element ref="ns2:Month" minOccurs="0"/>
                <xsd:element ref="ns2:Year" minOccurs="0"/>
                <xsd:element ref="ns2:TopicId"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WoWContentOwner" ma:index="10" ma:displayName="Information Owner" ma:description="Person responsible for the document content, either the writer of the document or a person the writer works on behalf of" ma:list="UserInfo" ma:internalName="WoWContentOwner" ma:showField="ImnName">
      <xsd:simpleType>
        <xsd:restriction base="dms:Unknown"/>
      </xsd:simpleType>
    </xsd:element>
  </xsd:schema>
  <xsd:schema xmlns:xsd="http://www.w3.org/2001/XMLSchema" xmlns:dms="http://schemas.microsoft.com/office/2006/documentManagement/types" targetNamespace="f46af90b-0c71-4022-a74e-bf7f4981db53" elementFormDefault="qualified">
    <xsd:import namespace="http://schemas.microsoft.com/office/2006/documentManagement/types"/>
    <xsd:element name="WoWConfidentiality" ma:index="8" ma:displayName="Confidentiality" ma:default="Open" ma:description="Level of confidentiality" ma:format="Dropdown" ma:internalName="WoWConfidentiality">
      <xsd:simpleType>
        <xsd:restriction base="dms:Choice">
          <xsd:enumeration value="Open"/>
          <xsd:enumeration value="Internal"/>
          <xsd:enumeration value="Confidential"/>
        </xsd:restriction>
      </xsd:simpleType>
    </xsd:element>
    <xsd:element name="WoWDocumentDate" ma:index="9" ma:displayName="Document Date" ma:default="[today]" ma:description="Consider for each document what the relevant date is. For historical documents, please change the date" ma:format="DateOnly" ma:internalName="WoWDocumentDate">
      <xsd:simpleType>
        <xsd:restriction base="dms:DateTime"/>
      </xsd:simpleType>
    </xsd:element>
    <xsd:element name="WoWUniqueId" ma:index="11" nillable="true" ma:displayName="Unique ID" ma:description="" ma:hidden="true" ma:internalName="WoWUniqueId">
      <xsd:simpleType>
        <xsd:restriction base="dms:Unknown"/>
      </xsd:simpleType>
    </xsd:element>
    <xsd:element name="WoWLink" ma:index="12" nillable="true" ma:displayName="Link" ma:description="Use this link when referencing this item in emails and other documents; it will always point to the latest version even when the document is moved to another location." ma:hidden="true" ma:internalName="WoWLink">
      <xsd:simpleType>
        <xsd:restriction base="dms:Unknown"/>
      </xsd:simpleType>
    </xsd:element>
    <xsd:element name="WoWRecordDate" ma:index="13" nillable="true" ma:displayName="Record Date" ma:description="" ma:hidden="true" ma:internalName="WoWRecordDate">
      <xsd:simpleType>
        <xsd:restriction base="dms:Unknown"/>
      </xsd:simpleType>
    </xsd:element>
    <xsd:element name="about" ma:index="14" nillable="true" ma:displayName="Related Topic Pages" ma:description="Related Topic Pages" ma:hidden="true" ma:internalName="about">
      <xsd:simpleType>
        <xsd:restriction base="dms:Unknown"/>
      </xsd:simpleType>
    </xsd:element>
    <xsd:element name="WoWArchivePeriod" ma:index="15" nillable="true" ma:displayName="Archive Period" ma:default="StandardPolicy" ma:description="Nominates the document to become a record, and/or defines how long the document should be kept" ma:format="Dropdown" ma:hidden="true" ma:internalName="WoWArchivePeriod">
      <xsd:simpleType>
        <xsd:restriction base="dms:Choice">
          <xsd:enumeration value="StandardPolicy"/>
          <xsd:enumeration value="Short"/>
          <xsd:enumeration value="Long"/>
          <xsd:enumeration value="Forever"/>
        </xsd:restriction>
      </xsd:simpleType>
    </xsd:element>
    <xsd:element name="Quarterly_x0020_Reporting" ma:index="16" nillable="true" ma:displayName="Category" ma:format="Dropdown" ma:internalName="Quarterly_x0020_Reporting" ma:readOnly="false">
      <xsd:simpleType>
        <xsd:restriction base="dms:Choice">
          <xsd:enumeration value="00 Reporting plan"/>
          <xsd:enumeration value="01 External Report"/>
          <xsd:enumeration value="01 Input Business Manager"/>
          <xsd:enumeration value="01 External Presentation"/>
          <xsd:enumeration value="02 Table file for external report"/>
          <xsd:enumeration value="02 WEB file"/>
          <xsd:enumeration value="02 Table file support files"/>
          <xsd:enumeration value="03 Checklist templates"/>
          <xsd:enumeration value="03 Controlling checklists"/>
          <xsd:enumeration value="04 Company file template"/>
          <xsd:enumeration value="04 Company files"/>
          <xsd:enumeration value="04 Supporting files"/>
          <xsd:enumeration value="Benchmarking"/>
          <xsd:enumeration value="Cheat sheet"/>
          <xsd:enumeration value="Consensus"/>
          <xsd:enumeration value="Definitions"/>
          <xsd:enumeration value="Forecast"/>
          <xsd:enumeration value="Forecast assessment"/>
          <xsd:enumeration value="FR minutes"/>
          <xsd:enumeration value="Group presentations"/>
          <xsd:enumeration value="Issues to FR from BM"/>
          <xsd:enumeration value="Management Reports"/>
          <xsd:enumeration value="Mobile data and technical OPEX"/>
          <xsd:enumeration value="Monthly Report to BoD"/>
          <xsd:enumeration value="Non-financial reporting"/>
          <xsd:enumeration value="Roaming files"/>
          <xsd:enumeration value="Short Status"/>
          <xsd:enumeration value="Summary files"/>
          <xsd:enumeration value="Supporting files"/>
          <xsd:enumeration value="Template"/>
          <xsd:enumeration value="Weekly minutes"/>
          <xsd:enumeration value="N/A"/>
        </xsd:restriction>
      </xsd:simpleType>
    </xsd:element>
    <xsd:element name="OpCo" ma:index="17" nillable="true" ma:displayName="Entity" ma:format="Dropdown" ma:internalName="OpCo">
      <xsd:simpleType>
        <xsd:restriction base="dms:Choice">
          <xsd:enumeration value="Telenor Group"/>
          <xsd:enumeration value="Telenor Norway"/>
          <xsd:enumeration value="Telenor Sweden"/>
          <xsd:enumeration value="Telenor Denmark"/>
          <xsd:enumeration value="Kyivstar"/>
          <xsd:enumeration value="Telenor Hungary"/>
          <xsd:enumeration value="Pannon"/>
          <xsd:enumeration value="Telenor Serbia"/>
          <xsd:enumeration value="Telenor Montenegro"/>
          <xsd:enumeration value="Promonte"/>
          <xsd:enumeration value="DTAC"/>
          <xsd:enumeration value="DiGi"/>
          <xsd:enumeration value="Grameenphone"/>
          <xsd:enumeration value="Telenor Pakistan"/>
          <xsd:enumeration value="Uninor"/>
          <xsd:enumeration value="Broadcast"/>
          <xsd:enumeration value="Other businesses"/>
          <xsd:enumeration value="Associated companies"/>
          <xsd:enumeration value="FRC/CPA Internal"/>
          <xsd:enumeration value="Nordic"/>
          <xsd:enumeration value="CEE"/>
          <xsd:enumeration value="Asia"/>
          <xsd:enumeration value="N/A"/>
        </xsd:restriction>
      </xsd:simpleType>
    </xsd:element>
    <xsd:element name="Month" ma:index="18" nillable="true" ma:displayName="Period" ma:format="Dropdown" ma:internalName="Month" ma:readOnly="false">
      <xsd:simpleType>
        <xsd:restriction base="dms:Choice">
          <xsd:enumeration value="00 Annual"/>
          <xsd:enumeration value="01 January"/>
          <xsd:enumeration value="02 February"/>
          <xsd:enumeration value="03 March (Q1)"/>
          <xsd:enumeration value="04 April"/>
          <xsd:enumeration value="05 May"/>
          <xsd:enumeration value="06 June (Q2)"/>
          <xsd:enumeration value="07 July"/>
          <xsd:enumeration value="08 August"/>
          <xsd:enumeration value="09 September (Q3)"/>
          <xsd:enumeration value="10 October"/>
          <xsd:enumeration value="11 November"/>
          <xsd:enumeration value="12 December (Q4)"/>
        </xsd:restriction>
      </xsd:simpleType>
    </xsd:element>
    <xsd:element name="Year" ma:index="19" nillable="true" ma:displayName="Year" ma:format="Dropdown" ma:internalName="Year" ma:readOnly="false">
      <xsd:simpleType>
        <xsd:restriction base="dms:Choice">
          <xsd:enumeration value="2012"/>
          <xsd:enumeration value="2011"/>
          <xsd:enumeration value="2010"/>
          <xsd:enumeration value="2009"/>
          <xsd:enumeration value="2008"/>
          <xsd:enumeration value="2007"/>
          <xsd:enumeration value="OLD"/>
        </xsd:restriction>
      </xsd:simpleType>
    </xsd:element>
    <xsd:element name="TopicId" ma:index="20" nillable="true" ma:displayName="TopicId" ma:internalName="TopicId"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WoWArchivePeriod xmlns="f46af90b-0c71-4022-a74e-bf7f4981db53">StandardPolicy</WoWArchivePeriod>
    <Quarterly_x0020_Reporting xmlns="f46af90b-0c71-4022-a74e-bf7f4981db53">02 Table file for external report</Quarterly_x0020_Reporting>
    <WoWContentOwner xmlns="http://schemas.microsoft.com/sharepoint/v3">61</WoWContentOwner>
    <OpCo xmlns="f46af90b-0c71-4022-a74e-bf7f4981db53">Telenor Group</OpCo>
    <WoWConfidentiality xmlns="f46af90b-0c71-4022-a74e-bf7f4981db53">Confidential</WoWConfidentiality>
    <Year xmlns="f46af90b-0c71-4022-a74e-bf7f4981db53">2011</Year>
    <WoWRecordDate xmlns="f46af90b-0c71-4022-a74e-bf7f4981db53" xsi:nil="true"/>
    <Month xmlns="f46af90b-0c71-4022-a74e-bf7f4981db53">09 September (Q3)</Month>
    <WoWUniqueId xmlns="f46af90b-0c71-4022-a74e-bf7f4981db53">zB4HPCY4P0w</WoWUniqueId>
    <WoWDocumentDate xmlns="f46af90b-0c71-4022-a74e-bf7f4981db53">2010-05-10T22:00:00+00:00</WoWDocumentDate>
    <WoWLink xmlns="f46af90b-0c71-4022-a74e-bf7f4981db53">https://groupunits.sec.wow.telenor.com/sites/cpa/_layouts/TelenorWoW/ShowItem.aspx?ID=zB4HPCY4P0w, https://groupunits.sec.wow.telenor.com/sites/cpa/_layouts/TelenorWoW/ShowItem.aspx?ID=zB4HPCY4P0w</WoWLink>
    <about xmlns="f46af90b-0c71-4022-a74e-bf7f4981db5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AA6FEC0-1417-4357-91C3-976DBDCC93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6af90b-0c71-4022-a74e-bf7f4981db5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38CEB94-F242-4188-81C1-02A6383E4732}">
  <ds:schemaRefs>
    <ds:schemaRef ds:uri="http://schemas.microsoft.com/sharepoint/v3/contenttype/forms"/>
  </ds:schemaRefs>
</ds:datastoreItem>
</file>

<file path=customXml/itemProps3.xml><?xml version="1.0" encoding="utf-8"?>
<ds:datastoreItem xmlns:ds="http://schemas.openxmlformats.org/officeDocument/2006/customXml" ds:itemID="{D15A8470-BA5D-4DC1-A92B-7199CF2D50FB}">
  <ds:schemaRefs>
    <ds:schemaRef ds:uri="http://www.w3.org/XML/1998/namespace"/>
    <ds:schemaRef ds:uri="f46af90b-0c71-4022-a74e-bf7f4981db53"/>
    <ds:schemaRef ds:uri="http://schemas.microsoft.com/office/2006/metadata/properties"/>
    <ds:schemaRef ds:uri="http://schemas.microsoft.com/office/2006/documentManagement/types"/>
    <ds:schemaRef ds:uri="http://purl.org/dc/terms/"/>
    <ds:schemaRef ds:uri="http://purl.org/dc/dcmitype/"/>
    <ds:schemaRef ds:uri="http://schemas.openxmlformats.org/package/2006/metadata/core-properties"/>
    <ds:schemaRef ds:uri="http://schemas.microsoft.com/sharepoint/v3"/>
    <ds:schemaRef ds:uri="http://purl.org/dc/elements/1.1/"/>
  </ds:schemaRefs>
</ds:datastoreItem>
</file>

<file path=customXml/itemProps4.xml><?xml version="1.0" encoding="utf-8"?>
<ds:datastoreItem xmlns:ds="http://schemas.openxmlformats.org/officeDocument/2006/customXml" ds:itemID="{FEF974DF-10ED-4599-A0A2-F36D5165870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26</vt:i4>
      </vt:variant>
    </vt:vector>
  </HeadingPairs>
  <TitlesOfParts>
    <vt:vector size="51" baseType="lpstr">
      <vt:lpstr>Norway</vt:lpstr>
      <vt:lpstr>Sweden</vt:lpstr>
      <vt:lpstr>Denmark</vt:lpstr>
      <vt:lpstr>Bulgaria</vt:lpstr>
      <vt:lpstr>Hungary</vt:lpstr>
      <vt:lpstr>Montenegro &amp; Serbia</vt:lpstr>
      <vt:lpstr>dtac</vt:lpstr>
      <vt:lpstr>Digi</vt:lpstr>
      <vt:lpstr>Grameenphone</vt:lpstr>
      <vt:lpstr>Pakistan</vt:lpstr>
      <vt:lpstr>Myanmar</vt:lpstr>
      <vt:lpstr>Broadcast </vt:lpstr>
      <vt:lpstr>Other units</vt:lpstr>
      <vt:lpstr>P &amp; L</vt:lpstr>
      <vt:lpstr>Balance</vt:lpstr>
      <vt:lpstr>Cash Flow</vt:lpstr>
      <vt:lpstr>Segments</vt:lpstr>
      <vt:lpstr>Subs and traffic revenues</vt:lpstr>
      <vt:lpstr>Opex</vt:lpstr>
      <vt:lpstr>Amort &amp; Depr</vt:lpstr>
      <vt:lpstr>Special items</vt:lpstr>
      <vt:lpstr>Reconciliation</vt:lpstr>
      <vt:lpstr>Investments</vt:lpstr>
      <vt:lpstr>Analytical information</vt:lpstr>
      <vt:lpstr>Average exchange rates YTD</vt:lpstr>
      <vt:lpstr>'Amort &amp; Depr'!Print_Area</vt:lpstr>
      <vt:lpstr>'Analytical information'!Print_Area</vt:lpstr>
      <vt:lpstr>'Average exchange rates YTD'!Print_Area</vt:lpstr>
      <vt:lpstr>Balance!Print_Area</vt:lpstr>
      <vt:lpstr>'Broadcast '!Print_Area</vt:lpstr>
      <vt:lpstr>Bulgaria!Print_Area</vt:lpstr>
      <vt:lpstr>'Cash Flow'!Print_Area</vt:lpstr>
      <vt:lpstr>Denmark!Print_Area</vt:lpstr>
      <vt:lpstr>Digi!Print_Area</vt:lpstr>
      <vt:lpstr>dtac!Print_Area</vt:lpstr>
      <vt:lpstr>Grameenphone!Print_Area</vt:lpstr>
      <vt:lpstr>Hungary!Print_Area</vt:lpstr>
      <vt:lpstr>Investments!Print_Area</vt:lpstr>
      <vt:lpstr>'Montenegro &amp; Serbia'!Print_Area</vt:lpstr>
      <vt:lpstr>Myanmar!Print_Area</vt:lpstr>
      <vt:lpstr>Norway!Print_Area</vt:lpstr>
      <vt:lpstr>Opex!Print_Area</vt:lpstr>
      <vt:lpstr>'Other units'!Print_Area</vt:lpstr>
      <vt:lpstr>'P &amp; L'!Print_Area</vt:lpstr>
      <vt:lpstr>Pakistan!Print_Area</vt:lpstr>
      <vt:lpstr>Reconciliation!Print_Area</vt:lpstr>
      <vt:lpstr>Segments!Print_Area</vt:lpstr>
      <vt:lpstr>'Special items'!Print_Area</vt:lpstr>
      <vt:lpstr>'Subs and traffic revenues'!Print_Area</vt:lpstr>
      <vt:lpstr>Sweden!Print_Area</vt:lpstr>
      <vt:lpstr>'Special items'!Print_Titles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Draft_HFM_Tables quarterly_report_Q3_2011_v1</dc:title>
  <dc:creator>Håkon Hatlevik</dc:creator>
  <cp:lastModifiedBy>Øien Helge</cp:lastModifiedBy>
  <cp:lastPrinted>2016-12-21T11:52:29Z</cp:lastPrinted>
  <dcterms:created xsi:type="dcterms:W3CDTF">2011-09-19T09:15:38Z</dcterms:created>
  <dcterms:modified xsi:type="dcterms:W3CDTF">2018-04-23T13:35:28Z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0x0101006D399FD464004C9BB7D74AF768EDCBD240010074CB494F1C8E4B4A82EB5311ED0A40E5</vt:lpwstr>
  </property>
  <property fmtid="{D5CDD505-2E9C-101B-9397-08002B2CF9AE}" pid="3" name="UniqueID">
    <vt:lpwstr>32b2c908-beeb-4938-8ff7-5ec7e410433e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