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20730" windowHeight="11760" firstSheet="5" activeTab="14"/>
  </bookViews>
  <sheets>
    <sheet name="Norway" sheetId="1" r:id="rId1"/>
    <sheet name="Denmark" sheetId="2" r:id="rId2"/>
    <sheet name="Sweden" sheetId="3" r:id="rId3"/>
    <sheet name="Bulgaria" sheetId="4" r:id="rId4"/>
    <sheet name="Hungary" sheetId="5" r:id="rId5"/>
    <sheet name="Montenegro &amp; Serbia" sheetId="6" r:id="rId6"/>
    <sheet name="dtac" sheetId="7" r:id="rId7"/>
    <sheet name="Digi" sheetId="8" r:id="rId8"/>
    <sheet name="Grameenphone" sheetId="9" r:id="rId9"/>
    <sheet name="Pakistan" sheetId="10" r:id="rId10"/>
    <sheet name="India" sheetId="11" r:id="rId11"/>
    <sheet name="Myanmar" sheetId="12" r:id="rId12"/>
    <sheet name="Broadcast " sheetId="13" r:id="rId13"/>
    <sheet name="Other units" sheetId="14" r:id="rId14"/>
    <sheet name="P &amp; L" sheetId="15" r:id="rId15"/>
    <sheet name="Balance" sheetId="16" r:id="rId16"/>
    <sheet name="Cash Flow" sheetId="17" r:id="rId17"/>
    <sheet name="Segments" sheetId="18" r:id="rId18"/>
    <sheet name="Special items" sheetId="19" r:id="rId19"/>
    <sheet name="Reconciliation" sheetId="20" r:id="rId20"/>
    <sheet name="Amort &amp; Depr" sheetId="21" r:id="rId21"/>
    <sheet name="Investments" sheetId="22" r:id="rId22"/>
    <sheet name="Analytical information" sheetId="23" r:id="rId23"/>
    <sheet name="Average exchange rates YTD" sheetId="24"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de2" hidden="1">{"Side 1",#N/A,FALSE,"Hovedark";"Side 2",#N/A,FALSE,"Hovedark";"Side 3",#N/A,FALSE,"Hovedark"}</definedName>
    <definedName name="a" localSheetId="3">#REF!</definedName>
    <definedName name="a" localSheetId="10">#REF!</definedName>
    <definedName name="a" localSheetId="5">#REF!</definedName>
    <definedName name="a" localSheetId="11">#REF!</definedName>
    <definedName name="a" localSheetId="0">#REF!</definedName>
    <definedName name="a" localSheetId="17">#REF!</definedName>
    <definedName name="a">#REF!</definedName>
    <definedName name="a_sted">'[1]A-sted'!$A$8:$J$52</definedName>
    <definedName name="a_sted_akk">'[1]A-sted'!$O$8:$AA$59</definedName>
    <definedName name="AccessDatabase" hidden="1">"C:\Dokumenter\Carlsberg estimat.mdb"</definedName>
    <definedName name="Användare" localSheetId="3">#REF!</definedName>
    <definedName name="Användare" localSheetId="10">#REF!</definedName>
    <definedName name="Användare" localSheetId="5">#REF!</definedName>
    <definedName name="Användare" localSheetId="11">#REF!</definedName>
    <definedName name="Användare" localSheetId="0">#REF!</definedName>
    <definedName name="Användare" localSheetId="17">#REF!</definedName>
    <definedName name="Användare">#REF!</definedName>
    <definedName name="Button_3">"Carlsberg_estimat_Resultatopgørelse_List"</definedName>
    <definedName name="Company_Code">[2]Front!$E$10</definedName>
    <definedName name="Company_Name">[2]Front!$E$11</definedName>
    <definedName name="Currency">[2]Front!$E$15</definedName>
    <definedName name="Datatabell" localSheetId="3">#REF!</definedName>
    <definedName name="Datatabell" localSheetId="10">#REF!</definedName>
    <definedName name="Datatabell" localSheetId="5">#REF!</definedName>
    <definedName name="Datatabell" localSheetId="11">#REF!</definedName>
    <definedName name="Datatabell" localSheetId="0">#REF!</definedName>
    <definedName name="Datatabell" localSheetId="17">#REF!</definedName>
    <definedName name="Datatabell">#REF!</definedName>
    <definedName name="Date">[2]Front!$E$16</definedName>
    <definedName name="ddd" hidden="1">{"Side 1",#N/A,FALSE,"Hovedark";"Side 2",#N/A,FALSE,"Hovedark";"Side 3",#N/A,FALSE,"Hovedark"}</definedName>
    <definedName name="de3f" hidden="1">{"Resultat",#N/A,TRUE,"Hovedtal";"Balance",#N/A,TRUE,"Hovedtal";"Cash_Flow",#N/A,TRUE,"Hovedtal"}</definedName>
    <definedName name="dew">[3]Front!$E$12</definedName>
    <definedName name="dfw">[3]Front!$E$16</definedName>
    <definedName name="dropdownyear">[4]MENU!$AR$14:$AR$21</definedName>
    <definedName name="EgenRappPath" localSheetId="3">#REF!</definedName>
    <definedName name="EgenRappPath" localSheetId="10">#REF!</definedName>
    <definedName name="EgenRappPath" localSheetId="5">#REF!</definedName>
    <definedName name="EgenRappPath" localSheetId="11">#REF!</definedName>
    <definedName name="EgenRappPath" localSheetId="0">#REF!</definedName>
    <definedName name="EgenRappPath" localSheetId="17">#REF!</definedName>
    <definedName name="EgenRappPath">#REF!</definedName>
    <definedName name="EssfHasNonUnique" localSheetId="0">"FALSE"</definedName>
    <definedName name="EssLatest" localSheetId="0">"BegBalance"</definedName>
    <definedName name="EssOptions" localSheetId="0">"A1100000000121000011001101120_020 020 "</definedName>
    <definedName name="EssSamplingValue" localSheetId="0">100</definedName>
    <definedName name="ew" hidden="1">{"Side 1",#N/A,FALSE,"Hovedark";"Side 2",#N/A,FALSE,"Hovedark";"Cash Flow",#N/A,FALSE,"Hovedark";"Butik_oms",#N/A,FALSE,"Omsætning";"Lande_oms",#N/A,FALSE,"Land";"Halvår",#N/A,FALSE,"Halvår";"Valuation",#N/A,FALSE,"Valuation";"DCF",#N/A,FALSE,"DCF";"Bidrag",#N/A,FALSE,"Bidrag";"Bagside DK",#N/A,FALSE,"Bagside"}</definedName>
    <definedName name="fvq" hidden="1">{"Side 1",#N/A,FALSE,"Hovedark";"Side 2",#N/A,FALSE,"Hovedark";"Cash Flow",#N/A,FALSE,"Hovedark";"Breakdown",#N/A,FALSE,"Breakdown";"Valuation",#N/A,FALSE,"Valuation";"Bidrag",#N/A,FALSE,"Bidrag"}</definedName>
    <definedName name="hei" hidden="1">{"Side 1",#N/A,FALSE,"Hovedark";"Side 2",#N/A,FALSE,"Hovedark";"Cash Flow",#N/A,FALSE,"Hovedark";"Kvartaler",#N/A,FALSE,"Kvartaler";"Div_1",#N/A,FALSE,"Divisioner";"Div_2",#N/A,FALSE,"Divisioner";"Aggregeret",#N/A,FALSE,"Divisioner";"Oppsummering",#N/A,FALSE,"Divisioner";"Produkter",#N/A,FALSE,"Produkter";"Bakside",#N/A,FALSE,"Bagside"}</definedName>
    <definedName name="henning" hidden="1">{"Side 1",#N/A,FALSE,"Hovedark";"Side 2",#N/A,FALSE,"Hovedark";"Cash Flow",#N/A,FALSE,"Hovedark";"Breakdown",#N/A,FALSE,"Breakdown";"Valuation",#N/A,FALSE,"Valuation";"Bidrag",#N/A,FALSE,"Bidrag"}</definedName>
    <definedName name="k_kost">'[1]K-kost'!$A$9:$J$37</definedName>
    <definedName name="k_kost_akk">'[1]K-kost'!$O$8:$AA$42</definedName>
    <definedName name="kdfløs">[5]Front!$E$15</definedName>
    <definedName name="Kopieringsområde">'[6]Business Sol'!$A$7:$K$77</definedName>
    <definedName name="Lösenord" localSheetId="3">#REF!</definedName>
    <definedName name="Lösenord" localSheetId="10">#REF!</definedName>
    <definedName name="Lösenord" localSheetId="5">#REF!</definedName>
    <definedName name="Lösenord" localSheetId="11">#REF!</definedName>
    <definedName name="Lösenord" localSheetId="0">#REF!</definedName>
    <definedName name="Lösenord" localSheetId="17">#REF!</definedName>
    <definedName name="Lösenord">#REF!</definedName>
    <definedName name="mnd">[7]Minoritet_merverd!$B$2</definedName>
    <definedName name="Month" localSheetId="3">[5]Front!#REF!</definedName>
    <definedName name="Month" localSheetId="10">[5]Front!#REF!</definedName>
    <definedName name="Month" localSheetId="5">[5]Front!#REF!</definedName>
    <definedName name="Month" localSheetId="11">[5]Front!#REF!</definedName>
    <definedName name="Month" localSheetId="0">[5]Front!#REF!</definedName>
    <definedName name="Month" localSheetId="17">[5]Front!#REF!</definedName>
    <definedName name="Month">[5]Front!#REF!</definedName>
    <definedName name="måned">[8]Grunndata!$B$3:$C$14</definedName>
    <definedName name="Period">[2]Front!$E$12</definedName>
    <definedName name="_xlnm.Print_Area" localSheetId="20">'Amort &amp; Depr'!$A$4:$M$60</definedName>
    <definedName name="_xlnm.Print_Area" localSheetId="22">'Analytical information'!$A$3:$M$133</definedName>
    <definedName name="_xlnm.Print_Area" localSheetId="23">'Average exchange rates YTD'!$A$3:$N$17</definedName>
    <definedName name="_xlnm.Print_Area" localSheetId="15">Balance!$A$3:$M$46</definedName>
    <definedName name="_xlnm.Print_Area" localSheetId="12">'Broadcast '!$A$3:$M$41</definedName>
    <definedName name="_xlnm.Print_Area" localSheetId="3">Bulgaria!$A$3:$M$35</definedName>
    <definedName name="_xlnm.Print_Area" localSheetId="16">'Cash Flow'!$A$3:$M$32</definedName>
    <definedName name="_xlnm.Print_Area" localSheetId="1">Denmark!$A$3:$M$44</definedName>
    <definedName name="_xlnm.Print_Area" localSheetId="7">Digi!$A$3:$M$35</definedName>
    <definedName name="_xlnm.Print_Area" localSheetId="6">dtac!$A$3:$M$35</definedName>
    <definedName name="_xlnm.Print_Area" localSheetId="8">Grameenphone!$A$3:$M$35</definedName>
    <definedName name="_xlnm.Print_Area" localSheetId="4">Hungary!$A$3:$M$35</definedName>
    <definedName name="_xlnm.Print_Area" localSheetId="10">India!$A$3:$M$33</definedName>
    <definedName name="_xlnm.Print_Area" localSheetId="21">Investments!$A$3:$M$61</definedName>
    <definedName name="_xlnm.Print_Area" localSheetId="5">'Montenegro &amp; Serbia'!$A$3:$M$39</definedName>
    <definedName name="_xlnm.Print_Area" localSheetId="11">Myanmar!$A$3:$M$36</definedName>
    <definedName name="_xlnm.Print_Area" localSheetId="0">Norway!$A$2:$M$60</definedName>
    <definedName name="_xlnm.Print_Area" localSheetId="13">'Other units'!$A$3:$M$33</definedName>
    <definedName name="_xlnm.Print_Area" localSheetId="14">'P &amp; L'!$A$3:$M$41</definedName>
    <definedName name="_xlnm.Print_Area" localSheetId="9">Pakistan!$A$3:$M$37</definedName>
    <definedName name="_xlnm.Print_Area" localSheetId="19">Reconciliation!$A$3:$M$30</definedName>
    <definedName name="_xlnm.Print_Area" localSheetId="17">Segments!$A$3:$M$81</definedName>
    <definedName name="_xlnm.Print_Area" localSheetId="18">'Special items'!$A$3:$M$74</definedName>
    <definedName name="_xlnm.Print_Area" localSheetId="2">Sweden!$A$3:$M$44</definedName>
    <definedName name="_xlnm.Print_Area">#N/A</definedName>
    <definedName name="_xlnm.Print_Titles" localSheetId="18">'Special items'!$3:$3</definedName>
    <definedName name="_xlnm.Print_Titles">#N/A</definedName>
    <definedName name="proforma" localSheetId="3">[9]proforma!#REF!</definedName>
    <definedName name="proforma" localSheetId="10">[9]proforma!#REF!</definedName>
    <definedName name="proforma" localSheetId="5">[9]proforma!#REF!</definedName>
    <definedName name="proforma" localSheetId="11">[9]proforma!#REF!</definedName>
    <definedName name="proforma" localSheetId="0">[9]proforma!#REF!</definedName>
    <definedName name="proforma" localSheetId="17">[9]proforma!#REF!</definedName>
    <definedName name="proforma">[9]proforma!#REF!</definedName>
    <definedName name="RapportTyp" localSheetId="3">#REF!</definedName>
    <definedName name="RapportTyp" localSheetId="10">#REF!</definedName>
    <definedName name="RapportTyp" localSheetId="5">#REF!</definedName>
    <definedName name="RapportTyp" localSheetId="11">#REF!</definedName>
    <definedName name="RapportTyp" localSheetId="0">#REF!</definedName>
    <definedName name="RapportTyp" localSheetId="17">#REF!</definedName>
    <definedName name="RapportTyp">#REF!</definedName>
    <definedName name="RDT" hidden="1">{"Side 1",#N/A,FALSE,"Hovedark";"Side 2",#N/A,FALSE,"Hovedark";"Cash Flow",#N/A,FALSE,"Hovedark";"Kvartaler",#N/A,FALSE,"Kvartaler";"Div_1",#N/A,FALSE,"Divisioner";"Div_2",#N/A,FALSE,"Divisioner";"Aggregeret",#N/A,FALSE,"Divisioner";"Oppsummering",#N/A,FALSE,"Divisioner";"Produkter",#N/A,FALSE,"Produkter";"Bakside",#N/A,FALSE,"Bagside"}</definedName>
    <definedName name="res_2002" localSheetId="3">#REF!</definedName>
    <definedName name="res_2002" localSheetId="10">#REF!</definedName>
    <definedName name="res_2002" localSheetId="5">#REF!</definedName>
    <definedName name="res_2002" localSheetId="11">#REF!</definedName>
    <definedName name="res_2002" localSheetId="0">#REF!</definedName>
    <definedName name="res_2002" localSheetId="17">#REF!</definedName>
    <definedName name="res_2002">#REF!</definedName>
    <definedName name="res_2002_a" localSheetId="3">#REF!</definedName>
    <definedName name="res_2002_a" localSheetId="10">#REF!</definedName>
    <definedName name="res_2002_a" localSheetId="5">#REF!</definedName>
    <definedName name="res_2002_a" localSheetId="11">#REF!</definedName>
    <definedName name="res_2002_a" localSheetId="0">#REF!</definedName>
    <definedName name="res_2002_a" localSheetId="17">#REF!</definedName>
    <definedName name="res_2002_a">#REF!</definedName>
    <definedName name="Transaction_Type">[2]Front!$E$20</definedName>
    <definedName name="vew" hidden="1">{"Res_og_nøgle",#N/A,FALSE,"Hovedark";"Balance",#N/A,FALSE,"Hovedark";"Bagside_DK",#N/A,FALSE,"Bagside"}</definedName>
    <definedName name="vis_måned">[8]Grunndata!$A$3:$B$14</definedName>
    <definedName name="wrn.C_G_Hele." hidden="1">{"Side 1",#N/A,FALSE,"Hovedark";"Side 2",#N/A,FALSE,"Hovedark";"Cash Flow",#N/A,FALSE,"Hovedark";"Butik_oms",#N/A,FALSE,"Omsætning";"Lande_oms",#N/A,FALSE,"Land";"Halvår",#N/A,FALSE,"Halvår";"Valuation",#N/A,FALSE,"Valuation";"DCF",#N/A,FALSE,"DCF";"Bidrag",#N/A,FALSE,"Bidrag";"Bagside DK",#N/A,FALSE,"Bagside"}</definedName>
    <definedName name="wrn.Central." hidden="1">{"Side 1",#N/A,FALSE,"Hovedark";"Side 2",#N/A,FALSE,"Hovedark";"Side 3",#N/A,FALSE,"Hovedark"}</definedName>
    <definedName name="wrn.Dahl." hidden="1">{"Resultat",#N/A,TRUE,"Hovedtal";"Balance",#N/A,TRUE,"Hovedtal";"Cash_Flow",#N/A,TRUE,"Hovedtal"}</definedName>
    <definedName name="wrn.DLH_hele." hidden="1">{"Side 1",#N/A,FALSE,"Hovedark";"Side 2",#N/A,FALSE,"Hovedark";"Cash Flow",#N/A,FALSE,"Hovedark";"Breakdown",#N/A,FALSE,"Breakdown";"Valuation",#N/A,FALSE,"Valuation";"Bidrag",#N/A,FALSE,"Bidrag"}</definedName>
    <definedName name="wrn.Flugger." hidden="1">{"Res_og_nøgle",#N/A,FALSE,"Hovedark";"Balance",#N/A,FALSE,"Hovedark";"Bagside_DK",#N/A,FALSE,"Bagside"}</definedName>
    <definedName name="wrn.Hele." hidden="1">{"Side 1",#N/A,FALSE,"Hovedark";"Side 2",#N/A,FALSE,"Hovedark";"Cash Flow",#N/A,FALSE,"Hovedark";"Kvartaler",#N/A,FALSE,"Kvartaler";"Div_1",#N/A,FALSE,"Divisioner";"Div_2",#N/A,FALSE,"Divisioner";"Aggregeret",#N/A,FALSE,"Divisioner";"Oppsummering",#N/A,FALSE,"Divisioner";"Produkter",#N/A,FALSE,"Produkter";"Bakside",#N/A,FALSE,"Bagside"}</definedName>
    <definedName name="wrn.InWear_Hele." hidden="1">{"Side 1",#N/A,FALSE,"Hovedark";"Side 2",#N/A,FALSE,"Hovedark";"Cash Flow",#N/A,FALSE,"Hovedark";"Valuation",#N/A,FALSE,"Valuation";"Bagside DK",#N/A,FALSE,"Bagside";"Overblik",#N/A,FALSE,"Butikker";"Egne_but",#N/A,FALSE,"Butikker";"Andet_salg",#N/A,FALSE,"Butikker";"Halvår",#N/A,FALSE,"Halvår";"Investeringer",#N/A,FALSE,"Investeringer"}</definedName>
    <definedName name="wrn.Jamo_Hele." hidden="1">{"Side 1",#N/A,FALSE,"Hovedark";"Side 2",#N/A,FALSE,"Hovedark";"Cash Flow",#N/A,FALSE,"Hovedark";"Bagside DK",#N/A,FALSE,"Bagside";"Bidrag",#N/A,FALSE,"Bidrag";"Valuation",#N/A,FALSE,"Valuation";"Privatforbrug",#N/A,FALSE,"Macro";"Penetreing",#N/A,FALSE,"Oms. forv.";"Prod_Markeder",#N/A,FALSE,"Oms. forv.";"penetreing",#N/A,FALSE,"Penetrering"}</definedName>
    <definedName name="wrn.pip." hidden="1">{"Aar",#N/A,FALSE,"Divisioner";"Kvartaler",#N/A,FALSE,"Divisioner";"Aggregering",#N/A,FALSE,"Divisioner";"Aar",#N/A,FALSE,"Norge div. (gl)";"Kvartal",#N/A,FALSE,"Norge div. (gl)";"Samling",#N/A,FALSE,"Norge div. (gl)"}</definedName>
    <definedName name="wrn.Temp." hidden="1">{"Side 1",#N/A,FALSE,"Hovedark";"Valuation",#N/A,FALSE,"Valuation";"Side 2",#N/A,FALSE,"Hovedark";"Cash Flow",#N/A,FALSE,"Hovedark";"Bidrag",#N/A,FALSE,"Bidrag"}</definedName>
    <definedName name="Year">[5]Front!$E$12</definedName>
  </definedNames>
  <calcPr calcId="145621"/>
</workbook>
</file>

<file path=xl/calcChain.xml><?xml version="1.0" encoding="utf-8"?>
<calcChain xmlns="http://schemas.openxmlformats.org/spreadsheetml/2006/main">
  <c r="B85" i="18" l="1"/>
</calcChain>
</file>

<file path=xl/sharedStrings.xml><?xml version="1.0" encoding="utf-8"?>
<sst xmlns="http://schemas.openxmlformats.org/spreadsheetml/2006/main" count="1366" uniqueCount="283">
  <si>
    <t>Norway</t>
  </si>
  <si>
    <t>(NOK in millions)</t>
  </si>
  <si>
    <t>Q1</t>
  </si>
  <si>
    <t>Q2</t>
  </si>
  <si>
    <t>Q3</t>
  </si>
  <si>
    <t>Q4</t>
  </si>
  <si>
    <t>Subscription and traffic</t>
  </si>
  <si>
    <t xml:space="preserve">Interconnect revenues </t>
  </si>
  <si>
    <t>Mobile revenues company's subscriptions</t>
  </si>
  <si>
    <t>Other mobile revenues </t>
  </si>
  <si>
    <t>Total mobile revenues</t>
  </si>
  <si>
    <t>Non-mobile revenues </t>
  </si>
  <si>
    <t>Total revenues mobile operation</t>
  </si>
  <si>
    <t xml:space="preserve">Telephony </t>
  </si>
  <si>
    <t>Internet and TV</t>
  </si>
  <si>
    <t>Data services</t>
  </si>
  <si>
    <t>Other revenues</t>
  </si>
  <si>
    <t>Total retail revenues</t>
  </si>
  <si>
    <t>Wholesale revenues</t>
  </si>
  <si>
    <t>Total revenues fixed operation</t>
  </si>
  <si>
    <t>Total revenues</t>
  </si>
  <si>
    <t>1) Of which internal revenues</t>
  </si>
  <si>
    <t>Total EBITDA before other income and expenses</t>
  </si>
  <si>
    <t>Other income and expenses</t>
  </si>
  <si>
    <t>EBITDA</t>
  </si>
  <si>
    <t>Depreciation and amortisation</t>
  </si>
  <si>
    <t>Impairment losses</t>
  </si>
  <si>
    <t>Operating profit</t>
  </si>
  <si>
    <t>EBITDA before other income and expenses/ Total revenues (%)</t>
  </si>
  <si>
    <t>EBITDA/Total revenues (%)</t>
  </si>
  <si>
    <t>Operating profit/Total revenues (%)</t>
  </si>
  <si>
    <t>Capex</t>
  </si>
  <si>
    <t>Investments in businesses</t>
  </si>
  <si>
    <t>Capex excl. licences and spectrum</t>
  </si>
  <si>
    <t>Mobile</t>
  </si>
  <si>
    <t>No. of mobile subscriptions (in thousands)</t>
  </si>
  <si>
    <t>- of which prepaid</t>
  </si>
  <si>
    <t>Average traffic minutes per subscription per month (AMPU) in the quarter</t>
  </si>
  <si>
    <t>Average revenue per subscription per month (ARPU) in the quarter</t>
  </si>
  <si>
    <t>- of which contract</t>
  </si>
  <si>
    <t>Fixed</t>
  </si>
  <si>
    <t>No. of subscriptions retail market (in thousands):</t>
  </si>
  <si>
    <t>- Telephony</t>
  </si>
  <si>
    <t>- Internet</t>
  </si>
  <si>
    <t xml:space="preserve">- TV </t>
  </si>
  <si>
    <t>ARPU in the quarter - Telephony</t>
  </si>
  <si>
    <t>ARPU in the quarter - Internet</t>
  </si>
  <si>
    <t>ARPU in the quarter - TV</t>
  </si>
  <si>
    <t>No. of subscriptions wholesale market (in thousands):</t>
  </si>
  <si>
    <t>- xDSL</t>
  </si>
  <si>
    <t>- LLUB</t>
  </si>
  <si>
    <t>Please note - As a result of rounding differences, numbers or percentages may not add up to the total.</t>
  </si>
  <si>
    <t>Denmark*</t>
  </si>
  <si>
    <t>Revenues fixed operation</t>
  </si>
  <si>
    <r>
      <t>Total revenues</t>
    </r>
    <r>
      <rPr>
        <b/>
        <vertAlign val="superscript"/>
        <sz val="12"/>
        <rFont val="Arial"/>
        <family val="2"/>
      </rPr>
      <t xml:space="preserve"> 1)</t>
    </r>
  </si>
  <si>
    <r>
      <t>1)</t>
    </r>
    <r>
      <rPr>
        <sz val="12"/>
        <rFont val="Arial"/>
        <family val="2"/>
      </rPr>
      <t xml:space="preserve"> Of which internal revenues</t>
    </r>
  </si>
  <si>
    <t>EBITDA before other income and expenses</t>
  </si>
  <si>
    <t>No. of subscriptions (in thousands)</t>
  </si>
  <si>
    <t>No. of Telephony subscriptions (in thousands)</t>
  </si>
  <si>
    <t>No. of Internet subscriptions (in thousands)</t>
  </si>
  <si>
    <t xml:space="preserve">* From 31 March 2016, pay-as-you-go cards will no longer be part of Telenor Denmark’s product offering. Subscription and ARPU figures have been updated retrospectively. </t>
  </si>
  <si>
    <t>Sweden</t>
  </si>
  <si>
    <t>No. of TV subscriptions (in thousands)</t>
  </si>
  <si>
    <t>Bulgaria</t>
  </si>
  <si>
    <r>
      <t xml:space="preserve">Total revenues </t>
    </r>
    <r>
      <rPr>
        <vertAlign val="superscript"/>
        <sz val="12"/>
        <rFont val="Arial"/>
        <family val="2"/>
      </rPr>
      <t>1)</t>
    </r>
  </si>
  <si>
    <t>Hungary</t>
  </si>
  <si>
    <t xml:space="preserve">Depreciation and amortisation </t>
  </si>
  <si>
    <t>Montengro &amp; Serbia</t>
  </si>
  <si>
    <r>
      <t xml:space="preserve">Total revenues </t>
    </r>
    <r>
      <rPr>
        <vertAlign val="superscript"/>
        <sz val="12"/>
        <rFont val="Arial"/>
        <family val="2"/>
      </rPr>
      <t>1) 2)</t>
    </r>
  </si>
  <si>
    <r>
      <t>2)</t>
    </r>
    <r>
      <rPr>
        <i/>
        <sz val="12"/>
        <rFont val="Arial"/>
        <family val="2"/>
      </rPr>
      <t xml:space="preserve"> Total revenues of which: </t>
    </r>
  </si>
  <si>
    <t xml:space="preserve"> -Revenues in Montengro</t>
  </si>
  <si>
    <t xml:space="preserve"> -Revenues in Serbia</t>
  </si>
  <si>
    <t xml:space="preserve"> -Eliminations</t>
  </si>
  <si>
    <t>dtac - Thailand</t>
  </si>
  <si>
    <t xml:space="preserve">Impairment losses </t>
  </si>
  <si>
    <t>Digi - Malaysia</t>
  </si>
  <si>
    <t>Grameenphone - Bangladesh</t>
  </si>
  <si>
    <t>Pakistan*</t>
  </si>
  <si>
    <r>
      <t>2)</t>
    </r>
    <r>
      <rPr>
        <sz val="12"/>
        <rFont val="Arial"/>
        <family val="2"/>
      </rPr>
      <t xml:space="preserve"> Of which impairment losses of Telenor's net excess values</t>
    </r>
  </si>
  <si>
    <t>*As of third quarter 2015 international voice traffic previously reported as part of Telenor Pakistan are now reported under Global Wholesale, which is part of Other Units. The financial information for previous periods is restated accordingly.</t>
  </si>
  <si>
    <t>India</t>
  </si>
  <si>
    <t>nm</t>
  </si>
  <si>
    <t>Myanmar*</t>
  </si>
  <si>
    <t>*Financial information related to the financial services operation in Myanmar is now reported as part of Other units. The financial information for 2015 has been restated to reflect this.</t>
  </si>
  <si>
    <t>BROADCAST</t>
  </si>
  <si>
    <t>Revenues</t>
  </si>
  <si>
    <t>Canal Digital DTH</t>
  </si>
  <si>
    <t>Satellite Broadcasting</t>
  </si>
  <si>
    <t>Norkring</t>
  </si>
  <si>
    <t>Conax</t>
  </si>
  <si>
    <t>Other/Eliminations</t>
  </si>
  <si>
    <t>EBITDA before other items and expenses</t>
  </si>
  <si>
    <t>Other income and expenses:</t>
  </si>
  <si>
    <t>Total EBITDA</t>
  </si>
  <si>
    <t>Of which:</t>
  </si>
  <si>
    <t xml:space="preserve">No. of DTH TV subscribers (in thousands) </t>
  </si>
  <si>
    <t>OTHER UNITS*</t>
  </si>
  <si>
    <t>Corporate functions</t>
  </si>
  <si>
    <t>Global wholesale</t>
  </si>
  <si>
    <t>Digital Businesses</t>
  </si>
  <si>
    <t>Operating profit / (loss)</t>
  </si>
  <si>
    <t>• Financial information related to the financial services operation in Myanmar is now reported as part of Other units. The financial information for 2015 has been restated to reflect this.</t>
  </si>
  <si>
    <t>CONSOLIDATED INCOME STATEMENT</t>
  </si>
  <si>
    <t>Telenor Group</t>
  </si>
  <si>
    <t>(NOK in millions except earnings per share)</t>
  </si>
  <si>
    <t>Costs of materials and traffic charges</t>
  </si>
  <si>
    <t>Salaries and personnel costs</t>
  </si>
  <si>
    <t>Other operating expenses</t>
  </si>
  <si>
    <t>Other income</t>
  </si>
  <si>
    <t>Other expenses</t>
  </si>
  <si>
    <t xml:space="preserve">Operating profit </t>
  </si>
  <si>
    <t>Share of net income from associated companies and joint ventures</t>
  </si>
  <si>
    <t>Gain on disposal of associated companies and joint ventures</t>
  </si>
  <si>
    <t>Net financial income (expenses)</t>
  </si>
  <si>
    <t xml:space="preserve">Profit (loss) before taxes </t>
  </si>
  <si>
    <t>Income taxes</t>
  </si>
  <si>
    <t>Net income (loss)</t>
  </si>
  <si>
    <t>Net income attributable to:</t>
  </si>
  <si>
    <t>Non-controlling interests</t>
  </si>
  <si>
    <t>Equity holders of Telenor ASA</t>
  </si>
  <si>
    <t>Earnings per share in NOK</t>
  </si>
  <si>
    <t>Basic</t>
  </si>
  <si>
    <t>Diluted</t>
  </si>
  <si>
    <t>Average outstanding shares*)</t>
  </si>
  <si>
    <t>For Basic calculation</t>
  </si>
  <si>
    <t>Outstanding shares*) during the quarter.</t>
  </si>
  <si>
    <t>Outstanding shares*) year to date.</t>
  </si>
  <si>
    <t>For Diluted calculation</t>
  </si>
  <si>
    <t>*) Weighted average number of ordinary outstanding shares.</t>
  </si>
  <si>
    <t>Number of ordinary shares at end of period</t>
  </si>
  <si>
    <t>31 Mar</t>
  </si>
  <si>
    <t>30 Jun</t>
  </si>
  <si>
    <t>30 Sep</t>
  </si>
  <si>
    <t>31 Dec</t>
  </si>
  <si>
    <t>Prepaid taxes</t>
  </si>
  <si>
    <t>Inventories</t>
  </si>
  <si>
    <t>Trade and other receivables</t>
  </si>
  <si>
    <t>Trade and other payables</t>
  </si>
  <si>
    <t>Current tax payables</t>
  </si>
  <si>
    <t xml:space="preserve">Current non-interest-bearing liabilities </t>
  </si>
  <si>
    <t>Provisions and obligations</t>
  </si>
  <si>
    <t>Profit before taxes from total operation</t>
  </si>
  <si>
    <t>Revenue</t>
  </si>
  <si>
    <t>Myanmar</t>
  </si>
  <si>
    <t>Other units</t>
  </si>
  <si>
    <t>Group</t>
  </si>
  <si>
    <t>EBITDA before other income and other expenses</t>
  </si>
  <si>
    <t>EBIT</t>
  </si>
  <si>
    <t>SPECIAL ITEMS</t>
  </si>
  <si>
    <t>Special items associated companies and joint ventures</t>
  </si>
  <si>
    <t>Gains (losses) on disposal and impaiment losses</t>
  </si>
  <si>
    <t>Net income</t>
  </si>
  <si>
    <t>Profit before taxes</t>
  </si>
  <si>
    <t>Associated companies and joint ventures</t>
  </si>
  <si>
    <t>Impairments</t>
  </si>
  <si>
    <t xml:space="preserve">EBITDA </t>
  </si>
  <si>
    <t>Adjusted operating profit</t>
  </si>
  <si>
    <t>Net gains (losses) and impaiment losses financial items</t>
  </si>
  <si>
    <t>Gains (losses) on disposal and impaiment losses associated companies</t>
  </si>
  <si>
    <t xml:space="preserve">Adjusted profit before taxes </t>
  </si>
  <si>
    <t>Depreciation, amortisation and impairment losses</t>
  </si>
  <si>
    <r>
      <t xml:space="preserve">Depreciation </t>
    </r>
    <r>
      <rPr>
        <vertAlign val="superscript"/>
        <sz val="12"/>
        <rFont val="Arial"/>
        <family val="2"/>
      </rPr>
      <t>1)</t>
    </r>
  </si>
  <si>
    <r>
      <t xml:space="preserve">Amortisation </t>
    </r>
    <r>
      <rPr>
        <vertAlign val="superscript"/>
        <sz val="12"/>
        <rFont val="Arial"/>
        <family val="2"/>
      </rPr>
      <t xml:space="preserve">2) </t>
    </r>
  </si>
  <si>
    <t>Total depreciation and amortisation</t>
  </si>
  <si>
    <r>
      <t xml:space="preserve">Impairment losses </t>
    </r>
    <r>
      <rPr>
        <vertAlign val="superscript"/>
        <sz val="12"/>
        <rFont val="Arial"/>
        <family val="2"/>
      </rPr>
      <t>1)</t>
    </r>
  </si>
  <si>
    <t>Impairment losses of goodwill</t>
  </si>
  <si>
    <r>
      <t xml:space="preserve">Impairment losses </t>
    </r>
    <r>
      <rPr>
        <vertAlign val="superscript"/>
        <sz val="12"/>
        <rFont val="Arial"/>
        <family val="2"/>
      </rPr>
      <t>2)</t>
    </r>
  </si>
  <si>
    <t>Total impairment losses</t>
  </si>
  <si>
    <t>Total depreciation, amortisation and impairment losses</t>
  </si>
  <si>
    <r>
      <t>1)</t>
    </r>
    <r>
      <rPr>
        <sz val="12"/>
        <rFont val="Arial"/>
        <family val="2"/>
      </rPr>
      <t xml:space="preserve"> Tangible assets (property, plant and equipment)</t>
    </r>
  </si>
  <si>
    <r>
      <t xml:space="preserve">2) </t>
    </r>
    <r>
      <rPr>
        <sz val="12"/>
        <rFont val="Arial"/>
        <family val="2"/>
      </rPr>
      <t>Other intangible assets and prepaid lease payments.</t>
    </r>
  </si>
  <si>
    <r>
      <t>1)</t>
    </r>
    <r>
      <rPr>
        <b/>
        <sz val="12"/>
        <rFont val="Arial"/>
        <family val="2"/>
      </rPr>
      <t xml:space="preserve"> Depreciation of property, plant and equipment</t>
    </r>
  </si>
  <si>
    <t>Bularia</t>
  </si>
  <si>
    <t>Total depreciation of property, plant and equipment</t>
  </si>
  <si>
    <r>
      <t xml:space="preserve">2) </t>
    </r>
    <r>
      <rPr>
        <b/>
        <sz val="12"/>
        <rFont val="Arial"/>
        <family val="2"/>
      </rPr>
      <t>Amortisation of other intangible assets and prepaid lease payments</t>
    </r>
  </si>
  <si>
    <r>
      <t xml:space="preserve">Total amortisation of other intangible assets </t>
    </r>
    <r>
      <rPr>
        <b/>
        <vertAlign val="superscript"/>
        <sz val="12"/>
        <rFont val="Arial"/>
        <family val="2"/>
      </rPr>
      <t>3)</t>
    </r>
  </si>
  <si>
    <r>
      <t xml:space="preserve">3) </t>
    </r>
    <r>
      <rPr>
        <b/>
        <sz val="12"/>
        <rFont val="Arial"/>
        <family val="2"/>
      </rPr>
      <t>Of which:</t>
    </r>
  </si>
  <si>
    <t>Customer base</t>
  </si>
  <si>
    <t>Licences and rights</t>
  </si>
  <si>
    <t>Trademarks and brands</t>
  </si>
  <si>
    <t>Total</t>
  </si>
  <si>
    <t>Total capex</t>
  </si>
  <si>
    <t>Total investments in businesses</t>
  </si>
  <si>
    <t>Total capex excl. licences and spectrum</t>
  </si>
  <si>
    <t>Analytical information</t>
  </si>
  <si>
    <t xml:space="preserve">   - of which prepaid</t>
  </si>
  <si>
    <t xml:space="preserve">   - of which contract</t>
  </si>
  <si>
    <t>- TV subscribers</t>
  </si>
  <si>
    <t>Telephony subscriptions</t>
  </si>
  <si>
    <t>xDSL subscriptions</t>
  </si>
  <si>
    <t>LLUB</t>
  </si>
  <si>
    <t>Denmark</t>
  </si>
  <si>
    <t>Montenegro &amp; Serbia</t>
  </si>
  <si>
    <t>Pakistan</t>
  </si>
  <si>
    <t>Broadcast</t>
  </si>
  <si>
    <t xml:space="preserve">No. of television subscribers in the Nordic region (in thousands) </t>
  </si>
  <si>
    <t xml:space="preserve">  - DTH pay TV subscribers </t>
  </si>
  <si>
    <t>No. of mobile subscriptions (Consolidated)</t>
  </si>
  <si>
    <t>No. of man-years</t>
  </si>
  <si>
    <t xml:space="preserve">  - of which outside Norway</t>
  </si>
  <si>
    <t>No. of man-years per reporting segment:</t>
  </si>
  <si>
    <t>Avg. exchange rates YTD</t>
  </si>
  <si>
    <t>Telenor group</t>
  </si>
  <si>
    <t>Montenegro</t>
  </si>
  <si>
    <t>EUR/NOK</t>
  </si>
  <si>
    <t>DKK/NOK</t>
  </si>
  <si>
    <t>SEK/NOK</t>
  </si>
  <si>
    <t>Bangladesh</t>
  </si>
  <si>
    <t>BDT/NOK</t>
  </si>
  <si>
    <t>HUF/NOK</t>
  </si>
  <si>
    <t>PKR/NOK</t>
  </si>
  <si>
    <t>Malaysia</t>
  </si>
  <si>
    <t>MYR/NOK</t>
  </si>
  <si>
    <t>Thailand</t>
  </si>
  <si>
    <t>THB/NOK</t>
  </si>
  <si>
    <t>Serbia</t>
  </si>
  <si>
    <t>RSD/NOK</t>
  </si>
  <si>
    <t>INR/NOK</t>
  </si>
  <si>
    <t>BGN/NOK</t>
  </si>
  <si>
    <t>MMK/NOK</t>
  </si>
  <si>
    <t>Deferred tax assets</t>
  </si>
  <si>
    <t>Goodwill</t>
  </si>
  <si>
    <t>Intangible assets</t>
  </si>
  <si>
    <t>Property, plant and equipment</t>
  </si>
  <si>
    <t>Other non-current assets</t>
  </si>
  <si>
    <t>Total non-current assets</t>
  </si>
  <si>
    <t>Other current financial assets</t>
  </si>
  <si>
    <t>Assets classified as held for sale</t>
  </si>
  <si>
    <t>Cash and cash equivalents</t>
  </si>
  <si>
    <t>Total current assets</t>
  </si>
  <si>
    <t>Total assets</t>
  </si>
  <si>
    <t>Equity attributable to equity holders of Telenor ASA</t>
  </si>
  <si>
    <t>Total equity</t>
  </si>
  <si>
    <t>Non-current interest-bearing liabilities</t>
  </si>
  <si>
    <t>Non-current non-interest-bearing liabilities</t>
  </si>
  <si>
    <t>Deferred tax liabilities</t>
  </si>
  <si>
    <t>Pension obligations</t>
  </si>
  <si>
    <t>Total non-current liabilities</t>
  </si>
  <si>
    <t>Current interest-bearing liabilities</t>
  </si>
  <si>
    <t>Total current liabilities</t>
  </si>
  <si>
    <t>Total equity and liabilities</t>
  </si>
  <si>
    <t>Equity ratio including non-controlling interests (%)</t>
  </si>
  <si>
    <t>Net interest-bearing liabilities</t>
  </si>
  <si>
    <t>Income taxes paid</t>
  </si>
  <si>
    <t>Net (gains) losses from disposals, impairments and change in fair value of financial assets and liabilities</t>
  </si>
  <si>
    <t>Loss (profit) from associated companies and joint ventures</t>
  </si>
  <si>
    <t>Dividends received from associated companies</t>
  </si>
  <si>
    <t>Currency (gains) losses not related to operating activities</t>
  </si>
  <si>
    <t>Changes in working capital and other</t>
  </si>
  <si>
    <t>Net cash flow from operating activities</t>
  </si>
  <si>
    <t>Purchases of property, plant and equipment (PPE) and intangible assets</t>
  </si>
  <si>
    <t>Purchases of subsidiaries, associated companies and joint ventures, net of cash acquired</t>
  </si>
  <si>
    <t>Proceeds from PPE, intangible assets and businesses, net of cash disposed</t>
  </si>
  <si>
    <t>Proceeds from and purchases of other investments</t>
  </si>
  <si>
    <t>Net cash flow from investing activities</t>
  </si>
  <si>
    <t>Proceeds from and repayments of borrowings</t>
  </si>
  <si>
    <t>Share buyback by Telenor ASA</t>
  </si>
  <si>
    <t>Dividends paid to and purchases of shares from non-controlling interests</t>
  </si>
  <si>
    <t>Dividends paid to equity holders of Telenor ASA</t>
  </si>
  <si>
    <t>Net cash flow from financing activities</t>
  </si>
  <si>
    <t>Effects of exchange rate changes on cash and cash equivalents</t>
  </si>
  <si>
    <t>Net change in cash and cash equivalents</t>
  </si>
  <si>
    <t>Cash and cash equivalents at the beginning of the period</t>
  </si>
  <si>
    <t>DiGi - Malaysia</t>
  </si>
  <si>
    <t>Eliminations</t>
  </si>
  <si>
    <t>Gains (losses) on disposal of fixed assets and operations</t>
  </si>
  <si>
    <t>dtac</t>
  </si>
  <si>
    <t>Digi</t>
  </si>
  <si>
    <t>Grameenphone</t>
  </si>
  <si>
    <t>Other business units</t>
  </si>
  <si>
    <t>Corporate functions and Group activities</t>
  </si>
  <si>
    <t>Total gains (losses) on disposal of fixed assets and operations</t>
  </si>
  <si>
    <t>Workforce reductions and loss contracts</t>
  </si>
  <si>
    <t>Total workforce reductions and loss contracts</t>
  </si>
  <si>
    <t>Total other (income) and expenses</t>
  </si>
  <si>
    <t>Gains (losses) on disposal of ownership interests</t>
  </si>
  <si>
    <t>Other operations</t>
  </si>
  <si>
    <t>Reconciliation</t>
  </si>
  <si>
    <t>Cash and cash equivalents at the end of the period*</t>
  </si>
  <si>
    <t>*As of 31 March 2016, restricted cash was NOK 444 million, while as of 31 March 2015, restricted cash was NOK 507 million</t>
  </si>
  <si>
    <t>One-time effects to pension costs</t>
  </si>
  <si>
    <t>CONSOLIDATED STATEMENT OF FINANCIAL POSITION</t>
  </si>
  <si>
    <t>CONSOLIDATED STATEMENT OF CASH FLOWS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</si>
</sst>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 #,##0.00_ ;_ * \-#,##0.00_ ;_ * &quot;-&quot;??_ ;_ @_ "/>
    <numFmt numFmtId="164" formatCode="#,##0,,_);[Red]\(#,##0,,\)"/>
    <numFmt numFmtId="165" formatCode="_(* #,##0_);_(* \(#,##0\);_(* &quot;-&quot;??_);_(@_)"/>
    <numFmt numFmtId="166" formatCode="_(* #,##0.00_);_(* \(#,##0.00\);_(* &quot;-&quot;??_);_(@_)"/>
    <numFmt numFmtId="167" formatCode="0.0"/>
    <numFmt numFmtId="168" formatCode="#,##0,;\-#,##0,"/>
    <numFmt numFmtId="169" formatCode="#,##0_ ;\-#,##0\ "/>
    <numFmt numFmtId="170" formatCode="_(* #,##0.0_);_(* \(#,##0.0\);_(* &quot;-&quot;??_);_(@_)"/>
    <numFmt numFmtId="171" formatCode="_ * #\ ##0_ ;_ * \-#\ ##0_ ;_ * &quot;-&quot;_ ;_ @_ "/>
    <numFmt numFmtId="172" formatCode="0.0\ %"/>
    <numFmt numFmtId="173" formatCode="_(* #,##0.00_);_(* \(#,##0.00\);_(* &quot;-&quot;_);_(@_)"/>
    <numFmt numFmtId="174" formatCode="_ * #,##0_ ;_ * \-#,##0_ ;_ * &quot;-&quot;??_ ;_ @_ "/>
    <numFmt numFmtId="175" formatCode="_ * #,##0.0_ ;_ * \-#,##0.0_ ;_ * &quot;-&quot;?_ ;_ @_ "/>
    <numFmt numFmtId="176" formatCode="0.0000"/>
    <numFmt numFmtId="177" formatCode="_-* #,##0.00_-;\-* #,##0.00_-;_-* &quot;-&quot;??_-;_-@_-"/>
    <numFmt numFmtId="178" formatCode="#,##0;[Red]&quot;-&quot;#,##0"/>
  </numFmts>
  <fonts count="67">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name val="Palatino"/>
      <family val="1"/>
    </font>
    <font>
      <vertAlign val="superscript"/>
      <sz val="12"/>
      <name val="Arial"/>
      <family val="2"/>
    </font>
    <font>
      <sz val="10"/>
      <name val="Arial"/>
      <family val="2"/>
    </font>
    <font>
      <b/>
      <sz val="12"/>
      <color indexed="9"/>
      <name val="Arial"/>
      <family val="2"/>
    </font>
    <font>
      <sz val="12"/>
      <name val="Arial"/>
      <family val="2"/>
    </font>
    <font>
      <b/>
      <sz val="12"/>
      <name val="Arial"/>
      <family val="2"/>
    </font>
    <font>
      <i/>
      <sz val="12"/>
      <name val="Arial"/>
      <family val="2"/>
    </font>
    <font>
      <b/>
      <sz val="9"/>
      <name val="Times New Roman"/>
      <family val="1"/>
    </font>
    <font>
      <b/>
      <vertAlign val="superscript"/>
      <sz val="12"/>
      <name val="Arial"/>
      <family val="2"/>
    </font>
    <font>
      <b/>
      <sz val="10"/>
      <name val="Arial"/>
      <family val="2"/>
    </font>
    <font>
      <sz val="12"/>
      <color indexed="18"/>
      <name val="Arial"/>
      <family val="2"/>
    </font>
    <font>
      <i/>
      <vertAlign val="superscript"/>
      <sz val="12"/>
      <name val="Arial"/>
      <family val="2"/>
    </font>
    <font>
      <i/>
      <sz val="9"/>
      <name val="Arial"/>
      <family val="2"/>
    </font>
    <font>
      <sz val="9.5"/>
      <name val="Arial"/>
      <family val="2"/>
    </font>
    <font>
      <sz val="9.4"/>
      <name val="Arial"/>
      <family val="2"/>
    </font>
    <font>
      <sz val="11"/>
      <name val="Arial"/>
      <family val="2"/>
    </font>
    <font>
      <sz val="9"/>
      <name val="Arial"/>
      <family val="2"/>
    </font>
    <font>
      <b/>
      <sz val="9"/>
      <name val="Arial"/>
      <family val="2"/>
    </font>
    <font>
      <sz val="10"/>
      <name val="Helv"/>
    </font>
    <font>
      <sz val="11"/>
      <color indexed="9"/>
      <name val="Calibri"/>
      <family val="2"/>
      <scheme val="minor"/>
    </font>
    <font>
      <sz val="11"/>
      <color indexed="8"/>
      <name val="Calibri"/>
      <family val="2"/>
      <scheme val="minor"/>
    </font>
    <font>
      <sz val="6"/>
      <name val="Univers (WN)"/>
    </font>
    <font>
      <sz val="8"/>
      <name val="Frutiger 55"/>
      <family val="2"/>
    </font>
    <font>
      <b/>
      <sz val="11"/>
      <color indexed="52"/>
      <name val="Calibri"/>
      <family val="2"/>
      <scheme val="minor"/>
    </font>
    <font>
      <b/>
      <sz val="11"/>
      <color indexed="8"/>
      <name val="Calibri"/>
      <family val="2"/>
      <scheme val="minor"/>
    </font>
    <font>
      <sz val="11"/>
      <color indexed="9"/>
      <name val="Calibri"/>
      <family val="2"/>
    </font>
    <font>
      <sz val="10"/>
      <name val="Calibri"/>
      <family val="2"/>
    </font>
    <font>
      <sz val="10"/>
      <name val="BERNHARD"/>
    </font>
    <font>
      <sz val="1"/>
      <color indexed="8"/>
      <name val="Courier"/>
      <family val="3"/>
    </font>
    <font>
      <b/>
      <sz val="1"/>
      <color indexed="8"/>
      <name val="Courier"/>
      <family val="3"/>
    </font>
    <font>
      <sz val="9"/>
      <name val="MS Sans Serif"/>
      <family val="2"/>
    </font>
    <font>
      <sz val="10"/>
      <name val="Helvetica"/>
      <family val="2"/>
    </font>
    <font>
      <sz val="10"/>
      <name val="Helvetica"/>
    </font>
    <font>
      <b/>
      <i/>
      <sz val="18"/>
      <color indexed="9"/>
      <name val="Times New Roman"/>
      <family val="1"/>
    </font>
    <font>
      <sz val="8"/>
      <name val="Arial"/>
      <family val="2"/>
    </font>
    <font>
      <b/>
      <sz val="8"/>
      <name val="Arial"/>
      <family val="2"/>
    </font>
    <font>
      <b/>
      <sz val="8"/>
      <color indexed="9"/>
      <name val="Arial"/>
      <family val="2"/>
    </font>
    <font>
      <b/>
      <i/>
      <sz val="24"/>
      <color indexed="10"/>
      <name val="Arial"/>
      <family val="2"/>
    </font>
    <font>
      <b/>
      <i/>
      <sz val="14"/>
      <name val="Arial"/>
      <family val="2"/>
    </font>
    <font>
      <sz val="8"/>
      <name val="Helv"/>
    </font>
    <font>
      <sz val="9"/>
      <color indexed="9"/>
      <name val="Arial"/>
      <family val="2"/>
    </font>
    <font>
      <sz val="11"/>
      <color indexed="52"/>
      <name val="Calibri"/>
      <family val="2"/>
      <scheme val="minor"/>
    </font>
    <font>
      <b/>
      <sz val="16"/>
      <name val="Arial"/>
      <family val="2"/>
    </font>
    <font>
      <b/>
      <u/>
      <sz val="10"/>
      <name val="Arial"/>
      <family val="2"/>
    </font>
    <font>
      <sz val="11"/>
      <color indexed="60"/>
      <name val="Calibri"/>
      <family val="2"/>
      <scheme val="minor"/>
    </font>
    <font>
      <b/>
      <sz val="24"/>
      <color indexed="12"/>
      <name val="MS Sans Serif"/>
      <family val="2"/>
    </font>
    <font>
      <sz val="12"/>
      <name val="palatino"/>
    </font>
    <font>
      <sz val="10"/>
      <color indexed="8"/>
      <name val="Arial"/>
      <family val="2"/>
    </font>
    <font>
      <b/>
      <sz val="11"/>
      <color indexed="9"/>
      <name val="Calibri"/>
      <family val="2"/>
      <scheme val="minor"/>
    </font>
    <font>
      <sz val="11"/>
      <color indexed="53"/>
      <name val="Calibri"/>
      <family val="2"/>
      <scheme val="minor"/>
    </font>
    <font>
      <sz val="10"/>
      <name val="MS Sans Serif"/>
      <family val="2"/>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4"/>
        <bgColor indexed="64"/>
      </patternFill>
    </fill>
    <fill>
      <patternFill patternType="solid">
        <fgColor indexed="22"/>
        <bgColor indexed="64"/>
      </patternFill>
    </fill>
    <fill>
      <patternFill patternType="solid">
        <fgColor indexed="39"/>
        <bgColor indexed="64"/>
      </patternFill>
    </fill>
    <fill>
      <patternFill patternType="solid">
        <fgColor indexed="18"/>
        <bgColor indexed="64"/>
      </patternFill>
    </fill>
    <fill>
      <patternFill patternType="solid">
        <fgColor rgb="FF00B050"/>
        <bgColor indexed="64"/>
      </patternFill>
    </fill>
    <fill>
      <patternFill patternType="solid">
        <fgColor theme="3" tint="0.39997558519241921"/>
        <bgColor indexed="64"/>
      </patternFill>
    </fill>
    <fill>
      <patternFill patternType="solid">
        <fgColor indexed="36"/>
        <bgColor indexed="64"/>
      </patternFill>
    </fill>
    <fill>
      <patternFill patternType="solid">
        <fgColor theme="6" tint="0.79998168889431442"/>
        <bgColor indexed="64"/>
      </patternFill>
    </fill>
    <fill>
      <patternFill patternType="solid">
        <fgColor rgb="FFDCE6F1"/>
        <bgColor indexed="64"/>
      </patternFill>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indexed="10"/>
      </patternFill>
    </fill>
    <fill>
      <patternFill patternType="solid">
        <fgColor indexed="22"/>
      </patternFill>
    </fill>
    <fill>
      <patternFill patternType="solid">
        <fgColor indexed="11"/>
      </patternFill>
    </fill>
    <fill>
      <patternFill patternType="solid">
        <fgColor indexed="8"/>
      </patternFill>
    </fill>
    <fill>
      <patternFill patternType="solid">
        <fgColor indexed="29"/>
      </patternFill>
    </fill>
    <fill>
      <patternFill patternType="solid">
        <fgColor indexed="49"/>
      </patternFill>
    </fill>
    <fill>
      <patternFill patternType="solid">
        <fgColor indexed="57"/>
      </patternFill>
    </fill>
    <fill>
      <patternFill patternType="solid">
        <fgColor indexed="53"/>
      </patternFill>
    </fill>
    <fill>
      <patternFill patternType="solid">
        <fgColor indexed="45"/>
      </patternFill>
    </fill>
    <fill>
      <patternFill patternType="solid">
        <fgColor indexed="31"/>
        <bgColor indexed="64"/>
      </patternFill>
    </fill>
    <fill>
      <patternFill patternType="solid">
        <fgColor indexed="13"/>
        <bgColor indexed="13"/>
      </patternFill>
    </fill>
    <fill>
      <patternFill patternType="solid">
        <fgColor indexed="8"/>
        <bgColor indexed="64"/>
      </patternFill>
    </fill>
    <fill>
      <patternFill patternType="solid">
        <fgColor indexed="20"/>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thin">
        <color indexed="64"/>
      </right>
      <top style="medium">
        <color indexed="9"/>
      </top>
      <bottom style="medium">
        <color indexed="9"/>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9"/>
      </top>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9"/>
      </bottom>
      <diagonal/>
    </border>
    <border>
      <left style="thin">
        <color indexed="64"/>
      </left>
      <right/>
      <top style="thin">
        <color indexed="64"/>
      </top>
      <bottom/>
      <diagonal/>
    </border>
    <border>
      <left style="thin">
        <color indexed="64"/>
      </left>
      <right/>
      <top style="medium">
        <color indexed="9"/>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9"/>
      </right>
      <top style="medium">
        <color indexed="9"/>
      </top>
      <bottom/>
      <diagonal/>
    </border>
    <border>
      <left style="thin">
        <color indexed="64"/>
      </left>
      <right style="medium">
        <color indexed="9"/>
      </right>
      <top/>
      <bottom style="medium">
        <color indexed="9"/>
      </bottom>
      <diagonal/>
    </border>
    <border>
      <left style="medium">
        <color indexed="9"/>
      </left>
      <right style="thin">
        <color indexed="64"/>
      </right>
      <top/>
      <bottom style="medium">
        <color indexed="9"/>
      </bottom>
      <diagonal/>
    </border>
    <border>
      <left style="medium">
        <color indexed="9"/>
      </left>
      <right/>
      <top/>
      <bottom style="medium">
        <color indexed="9"/>
      </bottom>
      <diagonal/>
    </border>
    <border>
      <left style="medium">
        <color indexed="9"/>
      </left>
      <right style="medium">
        <color indexed="9"/>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theme="0"/>
      </bottom>
      <diagonal/>
    </border>
    <border>
      <left/>
      <right/>
      <top/>
      <bottom style="medium">
        <color theme="0"/>
      </bottom>
      <diagonal/>
    </border>
    <border>
      <left style="thin">
        <color indexed="64"/>
      </left>
      <right style="thin">
        <color indexed="64"/>
      </right>
      <top/>
      <bottom style="thin">
        <color theme="0"/>
      </bottom>
      <diagonal/>
    </border>
    <border>
      <left style="thin">
        <color indexed="64"/>
      </left>
      <right/>
      <top/>
      <bottom style="thin">
        <color theme="0"/>
      </bottom>
      <diagonal/>
    </border>
    <border>
      <left style="thin">
        <color indexed="64"/>
      </left>
      <right style="thin">
        <color indexed="64"/>
      </right>
      <top style="thin">
        <color theme="0"/>
      </top>
      <bottom/>
      <diagonal/>
    </border>
    <border>
      <left style="medium">
        <color indexed="9"/>
      </left>
      <right/>
      <top/>
      <bottom/>
      <diagonal/>
    </border>
    <border>
      <left style="medium">
        <color indexed="9"/>
      </left>
      <right/>
      <top style="medium">
        <color indexed="9"/>
      </top>
      <bottom/>
      <diagonal/>
    </border>
    <border>
      <left/>
      <right style="medium">
        <color indexed="9"/>
      </right>
      <top style="medium">
        <color indexed="9"/>
      </top>
      <bottom/>
      <diagonal/>
    </border>
    <border>
      <left/>
      <right style="medium">
        <color indexed="9"/>
      </right>
      <top/>
      <bottom style="medium">
        <color indexed="9"/>
      </bottom>
      <diagonal/>
    </border>
    <border>
      <left style="thin">
        <color theme="0"/>
      </left>
      <right style="thin">
        <color indexed="64"/>
      </right>
      <top style="medium">
        <color indexed="9"/>
      </top>
      <bottom/>
      <diagonal/>
    </border>
    <border>
      <left style="thin">
        <color theme="0"/>
      </left>
      <right style="thin">
        <color indexed="64"/>
      </right>
      <top/>
      <bottom/>
      <diagonal/>
    </border>
    <border>
      <left/>
      <right/>
      <top style="thick">
        <color indexed="9"/>
      </top>
      <bottom style="thick">
        <color indexed="9"/>
      </bottom>
      <diagonal/>
    </border>
    <border>
      <left style="thick">
        <color indexed="9"/>
      </left>
      <right/>
      <top style="thick">
        <color indexed="9"/>
      </top>
      <bottom style="thick">
        <color indexed="9"/>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bottom style="thick">
        <color indexed="49"/>
      </bottom>
      <diagonal/>
    </border>
    <border>
      <left/>
      <right/>
      <top/>
      <bottom style="thick">
        <color indexed="10"/>
      </bottom>
      <diagonal/>
    </border>
    <border>
      <left/>
      <right/>
      <top/>
      <bottom style="medium">
        <color indexed="10"/>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right/>
      <top style="thin">
        <color indexed="49"/>
      </top>
      <bottom style="double">
        <color indexed="49"/>
      </bottom>
      <diagonal/>
    </border>
  </borders>
  <cellStyleXfs count="1982">
    <xf numFmtId="0" fontId="0" fillId="0" borderId="0"/>
    <xf numFmtId="166" fontId="18" fillId="0" borderId="0" applyFont="0" applyFill="0" applyBorder="0" applyAlignment="0" applyProtection="0"/>
    <xf numFmtId="9" fontId="18" fillId="0" borderId="0" applyFont="0" applyFill="0" applyBorder="0" applyAlignment="0" applyProtection="0"/>
    <xf numFmtId="0" fontId="16" fillId="0" borderId="0" applyNumberFormat="0" applyAlignment="0" applyProtection="0"/>
    <xf numFmtId="0" fontId="18" fillId="0" borderId="0"/>
    <xf numFmtId="166" fontId="18" fillId="0" borderId="0" applyFont="0" applyFill="0" applyBorder="0" applyAlignment="0" applyProtection="0"/>
    <xf numFmtId="166" fontId="18" fillId="0" borderId="0" applyFont="0" applyFill="0" applyBorder="0" applyAlignment="0" applyProtection="0"/>
    <xf numFmtId="0" fontId="18" fillId="0" borderId="0"/>
    <xf numFmtId="0" fontId="16" fillId="0" borderId="0" applyNumberFormat="0" applyAlignment="0" applyProtection="0"/>
    <xf numFmtId="0" fontId="18" fillId="0" borderId="0"/>
    <xf numFmtId="0" fontId="18" fillId="0" borderId="0"/>
    <xf numFmtId="0" fontId="16" fillId="0" borderId="0" applyNumberFormat="0" applyAlignment="0" applyProtection="0"/>
    <xf numFmtId="0" fontId="16" fillId="0" borderId="0" applyNumberFormat="0" applyAlignment="0" applyProtection="0"/>
    <xf numFmtId="166" fontId="18" fillId="0" borderId="0" applyFont="0" applyFill="0" applyBorder="0" applyAlignment="0" applyProtection="0"/>
    <xf numFmtId="0" fontId="34" fillId="0" borderId="0"/>
    <xf numFmtId="0" fontId="34" fillId="0" borderId="0"/>
    <xf numFmtId="0" fontId="34"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4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4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5" fillId="4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5" fillId="4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5"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5"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5" fillId="4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5" fillId="4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5" fillId="4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5" fillId="4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5" fillId="4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5" fillId="4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5" fillId="4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5" fillId="4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5" fillId="4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5" fillId="4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5"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5"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5" fillId="4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5" fillId="4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15" fillId="12" borderId="0" applyNumberFormat="0" applyBorder="0" applyAlignment="0" applyProtection="0"/>
    <xf numFmtId="0" fontId="36" fillId="45" borderId="0" applyNumberFormat="0" applyBorder="0" applyAlignment="0" applyProtection="0"/>
    <xf numFmtId="0" fontId="15" fillId="16" borderId="0" applyNumberFormat="0" applyBorder="0" applyAlignment="0" applyProtection="0"/>
    <xf numFmtId="0" fontId="36" fillId="49" borderId="0" applyNumberFormat="0" applyBorder="0" applyAlignment="0" applyProtection="0"/>
    <xf numFmtId="0" fontId="15" fillId="20" borderId="0" applyNumberFormat="0" applyBorder="0" applyAlignment="0" applyProtection="0"/>
    <xf numFmtId="0" fontId="36" fillId="47" borderId="0" applyNumberFormat="0" applyBorder="0" applyAlignment="0" applyProtection="0"/>
    <xf numFmtId="0" fontId="15" fillId="24" borderId="0" applyNumberFormat="0" applyBorder="0" applyAlignment="0" applyProtection="0"/>
    <xf numFmtId="0" fontId="36" fillId="48" borderId="0" applyNumberFormat="0" applyBorder="0" applyAlignment="0" applyProtection="0"/>
    <xf numFmtId="0" fontId="15" fillId="28" borderId="0" applyNumberFormat="0" applyBorder="0" applyAlignment="0" applyProtection="0"/>
    <xf numFmtId="0" fontId="36" fillId="45" borderId="0" applyNumberFormat="0" applyBorder="0" applyAlignment="0" applyProtection="0"/>
    <xf numFmtId="0" fontId="15" fillId="32" borderId="0" applyNumberFormat="0" applyBorder="0" applyAlignment="0" applyProtection="0"/>
    <xf numFmtId="0" fontId="36" fillId="46" borderId="0" applyNumberFormat="0" applyBorder="0" applyAlignment="0" applyProtection="0"/>
    <xf numFmtId="0" fontId="37" fillId="0" borderId="0" applyNumberFormat="0" applyFill="0" applyBorder="0" applyAlignment="0"/>
    <xf numFmtId="0" fontId="15" fillId="9" borderId="0" applyNumberFormat="0" applyBorder="0" applyAlignment="0" applyProtection="0"/>
    <xf numFmtId="0" fontId="36" fillId="50" borderId="0" applyNumberFormat="0" applyBorder="0" applyAlignment="0" applyProtection="0"/>
    <xf numFmtId="0" fontId="15" fillId="13" borderId="0" applyNumberFormat="0" applyBorder="0" applyAlignment="0" applyProtection="0"/>
    <xf numFmtId="0" fontId="36" fillId="13" borderId="0" applyNumberFormat="0" applyBorder="0" applyAlignment="0" applyProtection="0"/>
    <xf numFmtId="0" fontId="15" fillId="17" borderId="0" applyNumberFormat="0" applyBorder="0" applyAlignment="0" applyProtection="0"/>
    <xf numFmtId="0" fontId="36" fillId="51" borderId="0" applyNumberFormat="0" applyBorder="0" applyAlignment="0" applyProtection="0"/>
    <xf numFmtId="0" fontId="15" fillId="21" borderId="0" applyNumberFormat="0" applyBorder="0" applyAlignment="0" applyProtection="0"/>
    <xf numFmtId="0" fontId="36" fillId="21" borderId="0" applyNumberFormat="0" applyBorder="0" applyAlignment="0" applyProtection="0"/>
    <xf numFmtId="0" fontId="15" fillId="25" borderId="0" applyNumberFormat="0" applyBorder="0" applyAlignment="0" applyProtection="0"/>
    <xf numFmtId="0" fontId="36" fillId="25" borderId="0" applyNumberFormat="0" applyBorder="0" applyAlignment="0" applyProtection="0"/>
    <xf numFmtId="0" fontId="15" fillId="29" borderId="0" applyNumberFormat="0" applyBorder="0" applyAlignment="0" applyProtection="0"/>
    <xf numFmtId="0" fontId="36" fillId="52" borderId="0" applyNumberFormat="0" applyBorder="0" applyAlignment="0" applyProtection="0"/>
    <xf numFmtId="0" fontId="6" fillId="3" borderId="0" applyNumberFormat="0" applyBorder="0" applyAlignment="0" applyProtection="0"/>
    <xf numFmtId="0" fontId="6" fillId="53" borderId="0" applyNumberFormat="0" applyBorder="0" applyAlignment="0" applyProtection="0"/>
    <xf numFmtId="0" fontId="38" fillId="44" borderId="0"/>
    <xf numFmtId="0" fontId="10" fillId="6" borderId="4" applyNumberFormat="0" applyAlignment="0" applyProtection="0"/>
    <xf numFmtId="0" fontId="39" fillId="48" borderId="4" applyNumberFormat="0" applyAlignment="0" applyProtection="0"/>
    <xf numFmtId="0" fontId="12" fillId="7" borderId="7" applyNumberFormat="0" applyAlignment="0" applyProtection="0"/>
    <xf numFmtId="0" fontId="40" fillId="7" borderId="7" applyNumberFormat="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77" fontId="42" fillId="0" borderId="0" applyFont="0" applyFill="0" applyBorder="0" applyAlignment="0" applyProtection="0">
      <alignment horizontal="center"/>
    </xf>
    <xf numFmtId="177" fontId="42" fillId="0" borderId="0" applyFont="0" applyFill="0" applyBorder="0" applyAlignment="0" applyProtection="0">
      <alignment horizontal="center"/>
    </xf>
    <xf numFmtId="177" fontId="42" fillId="0" borderId="0" applyFont="0" applyFill="0" applyBorder="0" applyAlignment="0" applyProtection="0">
      <alignment horizontal="center"/>
    </xf>
    <xf numFmtId="43" fontId="18" fillId="0" borderId="0" applyFont="0" applyFill="0" applyBorder="0" applyAlignment="0" applyProtection="0"/>
    <xf numFmtId="177" fontId="18" fillId="0" borderId="0" applyFont="0" applyFill="0" applyBorder="0" applyAlignment="0" applyProtection="0"/>
    <xf numFmtId="166"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43" fillId="0" borderId="0"/>
    <xf numFmtId="0" fontId="34" fillId="0" borderId="0"/>
    <xf numFmtId="0" fontId="43" fillId="0" borderId="0"/>
    <xf numFmtId="0" fontId="34" fillId="0" borderId="0"/>
    <xf numFmtId="0" fontId="44" fillId="0" borderId="0">
      <protection locked="0"/>
    </xf>
    <xf numFmtId="0" fontId="45" fillId="0" borderId="0">
      <protection locked="0"/>
    </xf>
    <xf numFmtId="0" fontId="45" fillId="0" borderId="0">
      <protection locked="0"/>
    </xf>
    <xf numFmtId="3" fontId="46" fillId="54" borderId="0"/>
    <xf numFmtId="9" fontId="47" fillId="55" borderId="0" applyNumberFormat="0" applyFont="0" applyBorder="0" applyAlignment="0">
      <protection locked="0"/>
    </xf>
    <xf numFmtId="9" fontId="48" fillId="55" borderId="0" applyNumberFormat="0" applyFont="0" applyBorder="0" applyAlignment="0">
      <protection locked="0"/>
    </xf>
    <xf numFmtId="0" fontId="5" fillId="2" borderId="0" applyNumberFormat="0" applyBorder="0" applyAlignment="0" applyProtection="0"/>
    <xf numFmtId="0" fontId="5" fillId="47" borderId="0" applyNumberFormat="0" applyBorder="0" applyAlignment="0" applyProtection="0"/>
    <xf numFmtId="0" fontId="49" fillId="56" borderId="49" applyNumberFormat="0" applyProtection="0">
      <alignment vertical="center"/>
    </xf>
    <xf numFmtId="0" fontId="50" fillId="56" borderId="50" applyNumberFormat="0" applyProtection="0"/>
    <xf numFmtId="0" fontId="50" fillId="56" borderId="50" applyNumberFormat="0" applyProtection="0"/>
    <xf numFmtId="0" fontId="49" fillId="56" borderId="11" applyNumberFormat="0" applyProtection="0">
      <alignment vertical="center"/>
    </xf>
    <xf numFmtId="0" fontId="49" fillId="56" borderId="12" applyNumberFormat="0" applyProtection="0">
      <alignment vertical="center"/>
    </xf>
    <xf numFmtId="0" fontId="49" fillId="56" borderId="0" applyNumberFormat="0" applyProtection="0">
      <alignment vertical="center"/>
    </xf>
    <xf numFmtId="0" fontId="21" fillId="0" borderId="51" applyNumberFormat="0" applyProtection="0"/>
    <xf numFmtId="0" fontId="51" fillId="0" borderId="52" applyNumberFormat="0" applyProtection="0">
      <alignment horizontal="left" textRotation="90" wrapText="1"/>
    </xf>
    <xf numFmtId="0" fontId="51" fillId="0" borderId="52" applyNumberFormat="0" applyProtection="0">
      <alignment horizontal="left" textRotation="90" wrapText="1"/>
    </xf>
    <xf numFmtId="0" fontId="52" fillId="56" borderId="0" applyNumberFormat="0" applyProtection="0"/>
    <xf numFmtId="0" fontId="52" fillId="56" borderId="0" applyNumberFormat="0" applyProtection="0"/>
    <xf numFmtId="0" fontId="52" fillId="56" borderId="0" applyNumberFormat="0" applyProtection="0"/>
    <xf numFmtId="0" fontId="53" fillId="0" borderId="0" applyNumberFormat="0" applyFill="0" applyBorder="0" applyAlignment="0" applyProtection="0"/>
    <xf numFmtId="0" fontId="2" fillId="0" borderId="53" applyNumberFormat="0" applyFill="0" applyAlignment="0" applyProtection="0"/>
    <xf numFmtId="0" fontId="2" fillId="0" borderId="1" applyNumberFormat="0" applyFill="0" applyAlignment="0" applyProtection="0"/>
    <xf numFmtId="0" fontId="54" fillId="0" borderId="0" applyNumberFormat="0" applyFill="0" applyBorder="0" applyAlignment="0" applyProtection="0"/>
    <xf numFmtId="0" fontId="3" fillId="0" borderId="54"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55" applyNumberFormat="0" applyFill="0" applyAlignment="0" applyProtection="0"/>
    <xf numFmtId="0" fontId="55" fillId="0" borderId="0" applyNumberFormat="0" applyFill="0" applyBorder="0" applyAlignment="0" applyProtection="0"/>
    <xf numFmtId="0" fontId="8" fillId="5" borderId="4" applyNumberFormat="0" applyAlignment="0" applyProtection="0"/>
    <xf numFmtId="0" fontId="8" fillId="46" borderId="4" applyNumberFormat="0" applyAlignment="0" applyProtection="0"/>
    <xf numFmtId="0" fontId="56" fillId="56" borderId="0">
      <alignment horizontal="right"/>
    </xf>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0" fontId="11" fillId="0" borderId="6" applyNumberFormat="0" applyFill="0" applyAlignment="0" applyProtection="0"/>
    <xf numFmtId="0" fontId="57" fillId="0" borderId="56" applyNumberFormat="0" applyFill="0" applyAlignment="0" applyProtection="0"/>
    <xf numFmtId="166" fontId="38" fillId="44" borderId="0">
      <alignment horizontal="right"/>
    </xf>
    <xf numFmtId="43" fontId="38" fillId="44" borderId="0">
      <alignment horizontal="right"/>
    </xf>
    <xf numFmtId="166" fontId="38" fillId="44" borderId="0">
      <alignment horizontal="right"/>
    </xf>
    <xf numFmtId="43" fontId="38" fillId="44" borderId="0">
      <alignment horizontal="right"/>
    </xf>
    <xf numFmtId="0" fontId="38" fillId="44" borderId="0">
      <alignment horizontal="right"/>
    </xf>
    <xf numFmtId="166" fontId="38" fillId="44" borderId="0">
      <alignment horizontal="right"/>
    </xf>
    <xf numFmtId="43" fontId="38" fillId="44" borderId="0">
      <alignment horizontal="right"/>
    </xf>
    <xf numFmtId="0" fontId="38" fillId="44" borderId="0">
      <alignment horizontal="right"/>
    </xf>
    <xf numFmtId="0" fontId="38" fillId="44" borderId="0">
      <alignment horizontal="right"/>
    </xf>
    <xf numFmtId="0" fontId="38" fillId="44" borderId="0">
      <alignment horizontal="right"/>
    </xf>
    <xf numFmtId="166" fontId="38" fillId="44" borderId="0">
      <alignment horizontal="right"/>
    </xf>
    <xf numFmtId="43" fontId="38" fillId="44" borderId="0">
      <alignment horizontal="right"/>
    </xf>
    <xf numFmtId="0" fontId="38" fillId="44" borderId="0">
      <alignment horizontal="right"/>
    </xf>
    <xf numFmtId="166" fontId="38" fillId="44" borderId="0">
      <alignment horizontal="right"/>
    </xf>
    <xf numFmtId="43" fontId="38" fillId="44" borderId="0">
      <alignment horizontal="right"/>
    </xf>
    <xf numFmtId="166" fontId="38" fillId="44" borderId="0">
      <alignment horizontal="right"/>
    </xf>
    <xf numFmtId="43" fontId="38" fillId="44" borderId="0">
      <alignment horizontal="right"/>
    </xf>
    <xf numFmtId="166" fontId="38" fillId="44" borderId="0">
      <alignment horizontal="right"/>
    </xf>
    <xf numFmtId="43" fontId="38" fillId="44" borderId="0">
      <alignment horizontal="right"/>
    </xf>
    <xf numFmtId="166" fontId="38" fillId="44" borderId="0">
      <alignment horizontal="right"/>
    </xf>
    <xf numFmtId="43" fontId="38" fillId="44" borderId="0">
      <alignment horizontal="right"/>
    </xf>
    <xf numFmtId="0" fontId="58" fillId="0" borderId="0"/>
    <xf numFmtId="0" fontId="58" fillId="0" borderId="0"/>
    <xf numFmtId="0" fontId="58" fillId="0" borderId="0"/>
    <xf numFmtId="0" fontId="25" fillId="0" borderId="0"/>
    <xf numFmtId="0" fontId="33" fillId="0" borderId="0"/>
    <xf numFmtId="0" fontId="59" fillId="0" borderId="0"/>
    <xf numFmtId="0" fontId="51" fillId="0" borderId="0"/>
    <xf numFmtId="0" fontId="51" fillId="0" borderId="0"/>
    <xf numFmtId="0" fontId="7" fillId="4" borderId="0" applyNumberFormat="0" applyBorder="0" applyAlignment="0" applyProtection="0"/>
    <xf numFmtId="0" fontId="60" fillId="4" borderId="0" applyNumberFormat="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2" fillId="0" borderId="0" applyNumberFormat="0" applyBorder="0">
      <alignment horizontal="center"/>
    </xf>
    <xf numFmtId="0" fontId="42" fillId="0" borderId="0" applyNumberFormat="0" applyBorder="0">
      <alignment horizontal="center"/>
    </xf>
    <xf numFmtId="0" fontId="42" fillId="0" borderId="0" applyNumberFormat="0" applyBorder="0">
      <alignment horizont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8" fillId="0" borderId="0"/>
    <xf numFmtId="0" fontId="18" fillId="0" borderId="0"/>
    <xf numFmtId="0" fontId="35" fillId="0" borderId="0"/>
    <xf numFmtId="0" fontId="35" fillId="0" borderId="0"/>
    <xf numFmtId="0" fontId="35" fillId="0" borderId="0"/>
    <xf numFmtId="0" fontId="35" fillId="0" borderId="0"/>
    <xf numFmtId="0" fontId="42" fillId="0" borderId="0" applyNumberFormat="0" applyBorder="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8" fillId="0" borderId="0"/>
    <xf numFmtId="0" fontId="18" fillId="0" borderId="0"/>
    <xf numFmtId="0" fontId="18" fillId="0" borderId="0"/>
    <xf numFmtId="0" fontId="18" fillId="0" borderId="0"/>
    <xf numFmtId="0" fontId="1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41" fillId="8" borderId="57" applyNumberFormat="0" applyFont="0" applyAlignment="0" applyProtection="0"/>
    <xf numFmtId="0" fontId="9" fillId="6" borderId="5" applyNumberFormat="0" applyAlignment="0" applyProtection="0"/>
    <xf numFmtId="0" fontId="9" fillId="48" borderId="5" applyNumberFormat="0" applyAlignment="0" applyProtection="0"/>
    <xf numFmtId="178" fontId="61" fillId="0" borderId="0">
      <alignment horizontal="centerContinuous"/>
    </xf>
    <xf numFmtId="9"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16" fillId="0" borderId="0" applyNumberFormat="0" applyAlignment="0" applyProtection="0"/>
    <xf numFmtId="0" fontId="62" fillId="0" borderId="0" applyNumberFormat="0" applyAlignment="0" applyProtection="0"/>
    <xf numFmtId="0" fontId="63" fillId="0" borderId="0">
      <alignment vertical="top"/>
    </xf>
    <xf numFmtId="0" fontId="25" fillId="56" borderId="0"/>
    <xf numFmtId="0" fontId="14" fillId="0" borderId="9" applyNumberFormat="0" applyFill="0" applyAlignment="0" applyProtection="0"/>
    <xf numFmtId="0" fontId="64" fillId="0" borderId="58" applyNumberFormat="0" applyFill="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66" fontId="18" fillId="0" borderId="0" applyFont="0" applyFill="0" applyBorder="0" applyAlignment="0" applyProtection="0"/>
    <xf numFmtId="0" fontId="13" fillId="0" borderId="0" applyNumberFormat="0" applyFill="0" applyBorder="0" applyAlignment="0" applyProtection="0"/>
    <xf numFmtId="0" fontId="65" fillId="0" borderId="0" applyNumberFormat="0" applyFill="0" applyBorder="0" applyAlignment="0" applyProtection="0"/>
    <xf numFmtId="1" fontId="66" fillId="57" borderId="0"/>
    <xf numFmtId="0" fontId="18" fillId="0" borderId="0"/>
    <xf numFmtId="166" fontId="18" fillId="0" borderId="0" applyFont="0" applyFill="0" applyBorder="0" applyAlignment="0" applyProtection="0"/>
  </cellStyleXfs>
  <cellXfs count="401">
    <xf numFmtId="0" fontId="0" fillId="0" borderId="0" xfId="0"/>
    <xf numFmtId="0" fontId="17" fillId="0" borderId="0" xfId="3" quotePrefix="1" applyFont="1" applyFill="1" applyBorder="1"/>
    <xf numFmtId="0" fontId="18" fillId="0" borderId="0" xfId="4"/>
    <xf numFmtId="0" fontId="19" fillId="33" borderId="0" xfId="3" applyFont="1" applyFill="1" applyAlignment="1"/>
    <xf numFmtId="0" fontId="20" fillId="34" borderId="0" xfId="3" applyFont="1" applyFill="1" applyAlignment="1"/>
    <xf numFmtId="0" fontId="21" fillId="35" borderId="10" xfId="3" applyFont="1" applyFill="1" applyBorder="1" applyAlignment="1"/>
    <xf numFmtId="0" fontId="18" fillId="35" borderId="14" xfId="3" quotePrefix="1" applyFont="1" applyFill="1" applyBorder="1" applyAlignment="1"/>
    <xf numFmtId="0" fontId="19" fillId="36" borderId="15" xfId="3" applyFont="1" applyFill="1" applyBorder="1" applyAlignment="1">
      <alignment horizontal="center"/>
    </xf>
    <xf numFmtId="0" fontId="19" fillId="36" borderId="16" xfId="3" applyFont="1" applyFill="1" applyBorder="1" applyAlignment="1">
      <alignment horizontal="center"/>
    </xf>
    <xf numFmtId="0" fontId="19" fillId="37" borderId="15" xfId="3" applyFont="1" applyFill="1" applyBorder="1" applyAlignment="1">
      <alignment horizontal="center"/>
    </xf>
    <xf numFmtId="0" fontId="19" fillId="37" borderId="16" xfId="3" applyFont="1" applyFill="1" applyBorder="1" applyAlignment="1">
      <alignment horizontal="center"/>
    </xf>
    <xf numFmtId="0" fontId="19" fillId="38" borderId="15" xfId="3" applyFont="1" applyFill="1" applyBorder="1" applyAlignment="1">
      <alignment horizontal="center"/>
    </xf>
    <xf numFmtId="0" fontId="19" fillId="38" borderId="16" xfId="3" applyFont="1" applyFill="1" applyBorder="1" applyAlignment="1">
      <alignment horizontal="center"/>
    </xf>
    <xf numFmtId="164" fontId="20" fillId="39" borderId="18" xfId="3" applyNumberFormat="1" applyFont="1" applyFill="1" applyBorder="1" applyAlignment="1">
      <alignment horizontal="right"/>
    </xf>
    <xf numFmtId="164" fontId="20" fillId="40" borderId="18" xfId="3" applyNumberFormat="1" applyFont="1" applyFill="1" applyBorder="1" applyAlignment="1">
      <alignment horizontal="right"/>
    </xf>
    <xf numFmtId="165" fontId="20" fillId="41" borderId="18" xfId="3" applyNumberFormat="1" applyFont="1" applyFill="1" applyBorder="1" applyAlignment="1"/>
    <xf numFmtId="164" fontId="20" fillId="41" borderId="18" xfId="3" applyNumberFormat="1" applyFont="1" applyFill="1" applyBorder="1" applyAlignment="1">
      <alignment horizontal="right"/>
    </xf>
    <xf numFmtId="0" fontId="20" fillId="35" borderId="18" xfId="3" quotePrefix="1" applyFont="1" applyFill="1" applyBorder="1" applyAlignment="1"/>
    <xf numFmtId="165" fontId="20" fillId="39" borderId="18" xfId="3" applyNumberFormat="1" applyFont="1" applyFill="1" applyBorder="1" applyAlignment="1"/>
    <xf numFmtId="165" fontId="20" fillId="40" borderId="18" xfId="3" applyNumberFormat="1" applyFont="1" applyFill="1" applyBorder="1" applyAlignment="1"/>
    <xf numFmtId="0" fontId="21" fillId="35" borderId="19" xfId="3" quotePrefix="1" applyFont="1" applyFill="1" applyBorder="1" applyAlignment="1"/>
    <xf numFmtId="165" fontId="21" fillId="39" borderId="19" xfId="3" applyNumberFormat="1" applyFont="1" applyFill="1" applyBorder="1" applyAlignment="1"/>
    <xf numFmtId="165" fontId="21" fillId="40" borderId="19" xfId="3" applyNumberFormat="1" applyFont="1" applyFill="1" applyBorder="1" applyAlignment="1"/>
    <xf numFmtId="165" fontId="21" fillId="41" borderId="19" xfId="3" applyNumberFormat="1" applyFont="1" applyFill="1" applyBorder="1" applyAlignment="1"/>
    <xf numFmtId="0" fontId="21" fillId="35" borderId="20" xfId="3" quotePrefix="1" applyFont="1" applyFill="1" applyBorder="1" applyAlignment="1"/>
    <xf numFmtId="165" fontId="21" fillId="39" borderId="18" xfId="3" applyNumberFormat="1" applyFont="1" applyFill="1" applyBorder="1" applyAlignment="1"/>
    <xf numFmtId="165" fontId="21" fillId="40" borderId="18" xfId="3" applyNumberFormat="1" applyFont="1" applyFill="1" applyBorder="1" applyAlignment="1"/>
    <xf numFmtId="165" fontId="21" fillId="41" borderId="18" xfId="3" applyNumberFormat="1" applyFont="1" applyFill="1" applyBorder="1" applyAlignment="1"/>
    <xf numFmtId="165" fontId="20" fillId="39" borderId="19" xfId="3" applyNumberFormat="1" applyFont="1" applyFill="1" applyBorder="1" applyAlignment="1"/>
    <xf numFmtId="165" fontId="20" fillId="40" borderId="19" xfId="3" applyNumberFormat="1" applyFont="1" applyFill="1" applyBorder="1" applyAlignment="1"/>
    <xf numFmtId="165" fontId="20" fillId="41" borderId="19" xfId="3" applyNumberFormat="1" applyFont="1" applyFill="1" applyBorder="1" applyAlignment="1"/>
    <xf numFmtId="0" fontId="21" fillId="35" borderId="17" xfId="3" quotePrefix="1" applyFont="1" applyFill="1" applyBorder="1" applyAlignment="1"/>
    <xf numFmtId="0" fontId="20" fillId="35" borderId="17" xfId="3" quotePrefix="1" applyFont="1" applyFill="1" applyBorder="1"/>
    <xf numFmtId="0" fontId="21" fillId="35" borderId="21" xfId="3" quotePrefix="1" applyFont="1" applyFill="1" applyBorder="1"/>
    <xf numFmtId="0" fontId="17" fillId="35" borderId="18" xfId="3" quotePrefix="1" applyFont="1" applyFill="1" applyBorder="1" applyAlignment="1"/>
    <xf numFmtId="165" fontId="20" fillId="35" borderId="17" xfId="5" applyNumberFormat="1" applyFont="1" applyFill="1" applyBorder="1"/>
    <xf numFmtId="165" fontId="21" fillId="39" borderId="18" xfId="1" applyNumberFormat="1" applyFont="1" applyFill="1" applyBorder="1" applyAlignment="1">
      <alignment horizontal="right"/>
    </xf>
    <xf numFmtId="165" fontId="21" fillId="39" borderId="18" xfId="1" quotePrefix="1" applyNumberFormat="1" applyFont="1" applyFill="1" applyBorder="1" applyAlignment="1">
      <alignment horizontal="right"/>
    </xf>
    <xf numFmtId="165" fontId="21" fillId="40" borderId="18" xfId="1" applyNumberFormat="1" applyFont="1" applyFill="1" applyBorder="1" applyAlignment="1">
      <alignment horizontal="right"/>
    </xf>
    <xf numFmtId="165" fontId="21" fillId="41" borderId="18" xfId="1" applyNumberFormat="1" applyFont="1" applyFill="1" applyBorder="1" applyAlignment="1">
      <alignment horizontal="right"/>
    </xf>
    <xf numFmtId="165" fontId="21" fillId="41" borderId="18" xfId="1" quotePrefix="1" applyNumberFormat="1" applyFont="1" applyFill="1" applyBorder="1" applyAlignment="1">
      <alignment horizontal="right"/>
    </xf>
    <xf numFmtId="165" fontId="20" fillId="39" borderId="18" xfId="1" applyNumberFormat="1" applyFont="1" applyFill="1" applyBorder="1" applyAlignment="1">
      <alignment horizontal="right"/>
    </xf>
    <xf numFmtId="165" fontId="20" fillId="39" borderId="18" xfId="1" quotePrefix="1" applyNumberFormat="1" applyFont="1" applyFill="1" applyBorder="1" applyAlignment="1">
      <alignment horizontal="right"/>
    </xf>
    <xf numFmtId="165" fontId="20" fillId="40" borderId="18" xfId="1" applyNumberFormat="1" applyFont="1" applyFill="1" applyBorder="1" applyAlignment="1">
      <alignment horizontal="right"/>
    </xf>
    <xf numFmtId="165" fontId="20" fillId="41" borderId="18" xfId="1" applyNumberFormat="1" applyFont="1" applyFill="1" applyBorder="1" applyAlignment="1">
      <alignment horizontal="right"/>
    </xf>
    <xf numFmtId="165" fontId="20" fillId="41" borderId="18" xfId="1" quotePrefix="1" applyNumberFormat="1" applyFont="1" applyFill="1" applyBorder="1" applyAlignment="1">
      <alignment horizontal="right"/>
    </xf>
    <xf numFmtId="0" fontId="20" fillId="35" borderId="20" xfId="3" quotePrefix="1" applyFont="1" applyFill="1" applyBorder="1" applyAlignment="1"/>
    <xf numFmtId="165" fontId="20" fillId="40" borderId="18" xfId="1" quotePrefix="1" applyNumberFormat="1" applyFont="1" applyFill="1" applyBorder="1" applyAlignment="1">
      <alignment horizontal="right"/>
    </xf>
    <xf numFmtId="165" fontId="21" fillId="39" borderId="19" xfId="1" applyNumberFormat="1" applyFont="1" applyFill="1" applyBorder="1" applyAlignment="1"/>
    <xf numFmtId="165" fontId="21" fillId="40" borderId="19" xfId="1" applyNumberFormat="1" applyFont="1" applyFill="1" applyBorder="1" applyAlignment="1"/>
    <xf numFmtId="165" fontId="21" fillId="41" borderId="19" xfId="1" applyNumberFormat="1" applyFont="1" applyFill="1" applyBorder="1" applyAlignment="1"/>
    <xf numFmtId="0" fontId="20" fillId="35" borderId="17" xfId="3" applyFont="1" applyFill="1" applyBorder="1"/>
    <xf numFmtId="1" fontId="20" fillId="39" borderId="18" xfId="3" applyNumberFormat="1" applyFont="1" applyFill="1" applyBorder="1" applyAlignment="1">
      <alignment horizontal="right"/>
    </xf>
    <xf numFmtId="1" fontId="20" fillId="40" borderId="18" xfId="3" applyNumberFormat="1" applyFont="1" applyFill="1" applyBorder="1" applyAlignment="1">
      <alignment horizontal="right"/>
    </xf>
    <xf numFmtId="1" fontId="20" fillId="41" borderId="18" xfId="3" applyNumberFormat="1" applyFont="1" applyFill="1" applyBorder="1" applyAlignment="1">
      <alignment horizontal="right"/>
    </xf>
    <xf numFmtId="167" fontId="20" fillId="39" borderId="18" xfId="2" applyNumberFormat="1" applyFont="1" applyFill="1" applyBorder="1" applyAlignment="1">
      <alignment horizontal="right"/>
    </xf>
    <xf numFmtId="167" fontId="20" fillId="40" borderId="18" xfId="2" applyNumberFormat="1" applyFont="1" applyFill="1" applyBorder="1" applyAlignment="1">
      <alignment horizontal="right"/>
    </xf>
    <xf numFmtId="167" fontId="20" fillId="41" borderId="18" xfId="2" applyNumberFormat="1" applyFont="1" applyFill="1" applyBorder="1" applyAlignment="1">
      <alignment horizontal="right"/>
    </xf>
    <xf numFmtId="1" fontId="20" fillId="39" borderId="18" xfId="2" applyNumberFormat="1" applyFont="1" applyFill="1" applyBorder="1" applyAlignment="1">
      <alignment horizontal="right"/>
    </xf>
    <xf numFmtId="1" fontId="20" fillId="40" borderId="18" xfId="2" applyNumberFormat="1" applyFont="1" applyFill="1" applyBorder="1" applyAlignment="1">
      <alignment horizontal="right"/>
    </xf>
    <xf numFmtId="1" fontId="20" fillId="41" borderId="18" xfId="2" applyNumberFormat="1" applyFont="1" applyFill="1" applyBorder="1" applyAlignment="1">
      <alignment horizontal="right"/>
    </xf>
    <xf numFmtId="1" fontId="20" fillId="39" borderId="18" xfId="3" quotePrefix="1" applyNumberFormat="1" applyFont="1" applyFill="1" applyBorder="1" applyAlignment="1">
      <alignment horizontal="right"/>
    </xf>
    <xf numFmtId="1" fontId="20" fillId="41" borderId="18" xfId="3" quotePrefix="1" applyNumberFormat="1" applyFont="1" applyFill="1" applyBorder="1" applyAlignment="1">
      <alignment horizontal="right"/>
    </xf>
    <xf numFmtId="166" fontId="20" fillId="41" borderId="18" xfId="1" quotePrefix="1" applyFont="1" applyFill="1" applyBorder="1" applyAlignment="1">
      <alignment horizontal="right"/>
    </xf>
    <xf numFmtId="0" fontId="22" fillId="35" borderId="20" xfId="3" quotePrefix="1" applyFont="1" applyFill="1" applyBorder="1" applyAlignment="1">
      <alignment horizontal="left"/>
    </xf>
    <xf numFmtId="165" fontId="20" fillId="39" borderId="20" xfId="1" applyNumberFormat="1" applyFont="1" applyFill="1" applyBorder="1" applyAlignment="1"/>
    <xf numFmtId="165" fontId="20" fillId="40" borderId="20" xfId="1" applyNumberFormat="1" applyFont="1" applyFill="1" applyBorder="1" applyAlignment="1"/>
    <xf numFmtId="165" fontId="20" fillId="41" borderId="20" xfId="1" applyNumberFormat="1" applyFont="1" applyFill="1" applyBorder="1" applyAlignment="1"/>
    <xf numFmtId="165" fontId="20" fillId="39" borderId="18" xfId="1" applyNumberFormat="1" applyFont="1" applyFill="1" applyBorder="1" applyAlignment="1"/>
    <xf numFmtId="165" fontId="20" fillId="40" borderId="18" xfId="1" applyNumberFormat="1" applyFont="1" applyFill="1" applyBorder="1" applyAlignment="1"/>
    <xf numFmtId="165" fontId="20" fillId="41" borderId="18" xfId="1" applyNumberFormat="1" applyFont="1" applyFill="1" applyBorder="1" applyAlignment="1"/>
    <xf numFmtId="165" fontId="20" fillId="39" borderId="18" xfId="1" quotePrefix="1" applyNumberFormat="1" applyFont="1" applyFill="1" applyBorder="1" applyAlignment="1"/>
    <xf numFmtId="165" fontId="20" fillId="40" borderId="18" xfId="1" quotePrefix="1" applyNumberFormat="1" applyFont="1" applyFill="1" applyBorder="1" applyAlignment="1"/>
    <xf numFmtId="165" fontId="20" fillId="41" borderId="18" xfId="1" quotePrefix="1" applyNumberFormat="1" applyFont="1" applyFill="1" applyBorder="1" applyAlignment="1"/>
    <xf numFmtId="164" fontId="20" fillId="39" borderId="18" xfId="3" quotePrefix="1" applyNumberFormat="1" applyFont="1" applyFill="1" applyBorder="1" applyAlignment="1">
      <alignment horizontal="right"/>
    </xf>
    <xf numFmtId="164" fontId="20" fillId="41" borderId="18" xfId="3" quotePrefix="1" applyNumberFormat="1" applyFont="1" applyFill="1" applyBorder="1" applyAlignment="1">
      <alignment horizontal="right"/>
    </xf>
    <xf numFmtId="164" fontId="20" fillId="39" borderId="20" xfId="3" applyNumberFormat="1" applyFont="1" applyFill="1" applyBorder="1" applyAlignment="1">
      <alignment horizontal="right"/>
    </xf>
    <xf numFmtId="164" fontId="20" fillId="40" borderId="20" xfId="3" applyNumberFormat="1" applyFont="1" applyFill="1" applyBorder="1" applyAlignment="1">
      <alignment horizontal="right"/>
    </xf>
    <xf numFmtId="164" fontId="20" fillId="41" borderId="20" xfId="3" applyNumberFormat="1" applyFont="1" applyFill="1" applyBorder="1" applyAlignment="1">
      <alignment horizontal="right"/>
    </xf>
    <xf numFmtId="168" fontId="20" fillId="39" borderId="18" xfId="1" applyNumberFormat="1" applyFont="1" applyFill="1" applyBorder="1" applyAlignment="1"/>
    <xf numFmtId="168" fontId="20" fillId="40" borderId="18" xfId="1" applyNumberFormat="1" applyFont="1" applyFill="1" applyBorder="1" applyAlignment="1"/>
    <xf numFmtId="168" fontId="20" fillId="41" borderId="18" xfId="1" applyNumberFormat="1" applyFont="1" applyFill="1" applyBorder="1" applyAlignment="1"/>
    <xf numFmtId="165" fontId="20" fillId="39" borderId="18" xfId="3" applyNumberFormat="1" applyFont="1" applyFill="1" applyBorder="1"/>
    <xf numFmtId="165" fontId="20" fillId="40" borderId="18" xfId="3" applyNumberFormat="1" applyFont="1" applyFill="1" applyBorder="1"/>
    <xf numFmtId="165" fontId="20" fillId="41" borderId="18" xfId="3" applyNumberFormat="1" applyFont="1" applyFill="1" applyBorder="1"/>
    <xf numFmtId="0" fontId="20" fillId="35" borderId="22" xfId="3" quotePrefix="1" applyFont="1" applyFill="1" applyBorder="1"/>
    <xf numFmtId="169" fontId="20" fillId="39" borderId="20" xfId="1" applyNumberFormat="1" applyFont="1" applyFill="1" applyBorder="1" applyAlignment="1"/>
    <xf numFmtId="169" fontId="20" fillId="40" borderId="20" xfId="1" applyNumberFormat="1" applyFont="1" applyFill="1" applyBorder="1" applyAlignment="1"/>
    <xf numFmtId="169" fontId="20" fillId="41" borderId="20" xfId="1" applyNumberFormat="1" applyFont="1" applyFill="1" applyBorder="1" applyAlignment="1"/>
    <xf numFmtId="0" fontId="23" fillId="0" borderId="0" xfId="4" applyFont="1"/>
    <xf numFmtId="0" fontId="18" fillId="35" borderId="14" xfId="3" applyFont="1" applyFill="1" applyBorder="1" applyAlignment="1"/>
    <xf numFmtId="0" fontId="20" fillId="35" borderId="23" xfId="3" applyFont="1" applyFill="1" applyBorder="1" applyAlignment="1"/>
    <xf numFmtId="165" fontId="20" fillId="42" borderId="18" xfId="3" applyNumberFormat="1" applyFont="1" applyFill="1" applyBorder="1" applyAlignment="1"/>
    <xf numFmtId="0" fontId="20" fillId="35" borderId="18" xfId="3" applyFont="1" applyFill="1" applyBorder="1" applyAlignment="1"/>
    <xf numFmtId="0" fontId="21" fillId="35" borderId="20" xfId="3" applyFont="1" applyFill="1" applyBorder="1" applyAlignment="1"/>
    <xf numFmtId="165" fontId="21" fillId="39" borderId="20" xfId="3" applyNumberFormat="1" applyFont="1" applyFill="1" applyBorder="1" applyAlignment="1"/>
    <xf numFmtId="165" fontId="21" fillId="40" borderId="20" xfId="3" applyNumberFormat="1" applyFont="1" applyFill="1" applyBorder="1" applyAlignment="1"/>
    <xf numFmtId="165" fontId="21" fillId="42" borderId="20" xfId="3" applyNumberFormat="1" applyFont="1" applyFill="1" applyBorder="1" applyAlignment="1"/>
    <xf numFmtId="165" fontId="21" fillId="42" borderId="18" xfId="3" applyNumberFormat="1" applyFont="1" applyFill="1" applyBorder="1" applyAlignment="1"/>
    <xf numFmtId="165" fontId="20" fillId="42" borderId="19" xfId="3" applyNumberFormat="1" applyFont="1" applyFill="1" applyBorder="1" applyAlignment="1"/>
    <xf numFmtId="0" fontId="21" fillId="35" borderId="19" xfId="3" applyFont="1" applyFill="1" applyBorder="1" applyAlignment="1"/>
    <xf numFmtId="165" fontId="21" fillId="42" borderId="19" xfId="3" applyNumberFormat="1" applyFont="1" applyFill="1" applyBorder="1" applyAlignment="1"/>
    <xf numFmtId="0" fontId="21" fillId="35" borderId="18" xfId="3" applyFont="1" applyFill="1" applyBorder="1" applyAlignment="1"/>
    <xf numFmtId="0" fontId="17" fillId="35" borderId="17" xfId="3" applyFont="1" applyFill="1" applyBorder="1"/>
    <xf numFmtId="165" fontId="20" fillId="35" borderId="18" xfId="6" applyNumberFormat="1" applyFont="1" applyFill="1" applyBorder="1" applyAlignment="1"/>
    <xf numFmtId="0" fontId="21" fillId="35" borderId="17" xfId="3" applyFont="1" applyFill="1" applyBorder="1" applyAlignment="1"/>
    <xf numFmtId="0" fontId="25" fillId="0" borderId="0" xfId="7" applyFont="1"/>
    <xf numFmtId="0" fontId="20" fillId="35" borderId="20" xfId="3" applyFont="1" applyFill="1" applyBorder="1" applyAlignment="1"/>
    <xf numFmtId="165" fontId="18" fillId="39" borderId="18" xfId="3" applyNumberFormat="1" applyFont="1" applyFill="1" applyBorder="1" applyAlignment="1"/>
    <xf numFmtId="165" fontId="18" fillId="40" borderId="18" xfId="3" applyNumberFormat="1" applyFont="1" applyFill="1" applyBorder="1" applyAlignment="1"/>
    <xf numFmtId="165" fontId="18" fillId="42" borderId="18" xfId="3" applyNumberFormat="1" applyFont="1" applyFill="1" applyBorder="1" applyAlignment="1"/>
    <xf numFmtId="170" fontId="20" fillId="39" borderId="18" xfId="3" applyNumberFormat="1" applyFont="1" applyFill="1" applyBorder="1" applyAlignment="1"/>
    <xf numFmtId="170" fontId="20" fillId="40" borderId="18" xfId="3" applyNumberFormat="1" applyFont="1" applyFill="1" applyBorder="1" applyAlignment="1"/>
    <xf numFmtId="170" fontId="20" fillId="42" borderId="18" xfId="3" applyNumberFormat="1" applyFont="1" applyFill="1" applyBorder="1" applyAlignment="1"/>
    <xf numFmtId="0" fontId="22" fillId="35" borderId="18" xfId="3" applyFont="1" applyFill="1" applyBorder="1" applyAlignment="1">
      <alignment horizontal="left"/>
    </xf>
    <xf numFmtId="0" fontId="20" fillId="35" borderId="24" xfId="3" applyFont="1" applyFill="1" applyBorder="1" applyAlignment="1"/>
    <xf numFmtId="165" fontId="20" fillId="39" borderId="24" xfId="3" applyNumberFormat="1" applyFont="1" applyFill="1" applyBorder="1" applyAlignment="1"/>
    <xf numFmtId="165" fontId="20" fillId="40" borderId="24" xfId="3" applyNumberFormat="1" applyFont="1" applyFill="1" applyBorder="1" applyAlignment="1"/>
    <xf numFmtId="165" fontId="20" fillId="42" borderId="24" xfId="3" applyNumberFormat="1" applyFont="1" applyFill="1" applyBorder="1" applyAlignment="1"/>
    <xf numFmtId="0" fontId="22" fillId="35" borderId="20" xfId="3" applyFont="1" applyFill="1" applyBorder="1" applyAlignment="1"/>
    <xf numFmtId="165" fontId="20" fillId="39" borderId="20" xfId="3" applyNumberFormat="1" applyFont="1" applyFill="1" applyBorder="1" applyAlignment="1"/>
    <xf numFmtId="165" fontId="20" fillId="40" borderId="20" xfId="3" applyNumberFormat="1" applyFont="1" applyFill="1" applyBorder="1" applyAlignment="1"/>
    <xf numFmtId="165" fontId="20" fillId="42" borderId="20" xfId="3" applyNumberFormat="1" applyFont="1" applyFill="1" applyBorder="1" applyAlignment="1"/>
    <xf numFmtId="165" fontId="20" fillId="39" borderId="18" xfId="6" applyNumberFormat="1" applyFont="1" applyFill="1" applyBorder="1"/>
    <xf numFmtId="165" fontId="20" fillId="40" borderId="18" xfId="6" applyNumberFormat="1" applyFont="1" applyFill="1" applyBorder="1"/>
    <xf numFmtId="165" fontId="20" fillId="42" borderId="18" xfId="6" applyNumberFormat="1" applyFont="1" applyFill="1" applyBorder="1"/>
    <xf numFmtId="0" fontId="20" fillId="43" borderId="17" xfId="3" quotePrefix="1" applyFont="1" applyFill="1" applyBorder="1"/>
    <xf numFmtId="0" fontId="18" fillId="43" borderId="0" xfId="4" applyFill="1"/>
    <xf numFmtId="165" fontId="16" fillId="0" borderId="0" xfId="8" applyNumberFormat="1"/>
    <xf numFmtId="0" fontId="0" fillId="0" borderId="25" xfId="7" applyFont="1" applyBorder="1"/>
    <xf numFmtId="0" fontId="26" fillId="34" borderId="26" xfId="3" applyFont="1" applyFill="1" applyBorder="1" applyAlignment="1">
      <alignment horizontal="center"/>
    </xf>
    <xf numFmtId="0" fontId="17" fillId="35" borderId="18" xfId="3" applyFont="1" applyFill="1" applyBorder="1" applyAlignment="1"/>
    <xf numFmtId="165" fontId="20" fillId="35" borderId="18" xfId="5" applyNumberFormat="1" applyFont="1" applyFill="1" applyBorder="1" applyAlignment="1"/>
    <xf numFmtId="171" fontId="18" fillId="39" borderId="18" xfId="3" applyNumberFormat="1" applyFont="1" applyFill="1" applyBorder="1" applyAlignment="1"/>
    <xf numFmtId="171" fontId="18" fillId="40" borderId="18" xfId="3" applyNumberFormat="1" applyFont="1" applyFill="1" applyBorder="1" applyAlignment="1"/>
    <xf numFmtId="171" fontId="18" fillId="42" borderId="18" xfId="3" applyNumberFormat="1" applyFont="1" applyFill="1" applyBorder="1" applyAlignment="1"/>
    <xf numFmtId="0" fontId="20" fillId="35" borderId="18" xfId="3" applyFont="1" applyFill="1" applyBorder="1" applyAlignment="1">
      <alignment horizontal="left"/>
    </xf>
    <xf numFmtId="0" fontId="0" fillId="0" borderId="0" xfId="7" applyFont="1" applyFill="1" applyBorder="1"/>
    <xf numFmtId="172" fontId="16" fillId="0" borderId="0" xfId="2" applyNumberFormat="1" applyFont="1"/>
    <xf numFmtId="0" fontId="27" fillId="35" borderId="18" xfId="3" applyFont="1" applyFill="1" applyBorder="1" applyAlignment="1"/>
    <xf numFmtId="0" fontId="22" fillId="35" borderId="18" xfId="3" applyFont="1" applyFill="1" applyBorder="1" applyAlignment="1"/>
    <xf numFmtId="0" fontId="20" fillId="35" borderId="17" xfId="3" applyFont="1" applyFill="1" applyBorder="1" applyAlignment="1">
      <alignment horizontal="left"/>
    </xf>
    <xf numFmtId="165" fontId="20" fillId="39" borderId="18" xfId="3" applyNumberFormat="1" applyFont="1" applyFill="1" applyBorder="1" applyAlignment="1">
      <alignment horizontal="right"/>
    </xf>
    <xf numFmtId="165" fontId="20" fillId="40" borderId="18" xfId="3" applyNumberFormat="1" applyFont="1" applyFill="1" applyBorder="1" applyAlignment="1">
      <alignment horizontal="right"/>
    </xf>
    <xf numFmtId="165" fontId="20" fillId="42" borderId="18" xfId="3" applyNumberFormat="1" applyFont="1" applyFill="1" applyBorder="1" applyAlignment="1">
      <alignment horizontal="right"/>
    </xf>
    <xf numFmtId="165" fontId="21" fillId="39" borderId="20" xfId="3" applyNumberFormat="1" applyFont="1" applyFill="1" applyBorder="1" applyAlignment="1">
      <alignment horizontal="right"/>
    </xf>
    <xf numFmtId="165" fontId="21" fillId="40" borderId="20" xfId="3" applyNumberFormat="1" applyFont="1" applyFill="1" applyBorder="1" applyAlignment="1">
      <alignment horizontal="right"/>
    </xf>
    <xf numFmtId="165" fontId="21" fillId="42" borderId="20" xfId="3" applyNumberFormat="1" applyFont="1" applyFill="1" applyBorder="1" applyAlignment="1">
      <alignment horizontal="right"/>
    </xf>
    <xf numFmtId="165" fontId="20" fillId="39" borderId="19" xfId="3" applyNumberFormat="1" applyFont="1" applyFill="1" applyBorder="1" applyAlignment="1">
      <alignment horizontal="right"/>
    </xf>
    <xf numFmtId="165" fontId="20" fillId="40" borderId="19" xfId="3" applyNumberFormat="1" applyFont="1" applyFill="1" applyBorder="1" applyAlignment="1">
      <alignment horizontal="right"/>
    </xf>
    <xf numFmtId="165" fontId="20" fillId="42" borderId="19" xfId="3" applyNumberFormat="1" applyFont="1" applyFill="1" applyBorder="1" applyAlignment="1">
      <alignment horizontal="right"/>
    </xf>
    <xf numFmtId="165" fontId="21" fillId="39" borderId="18" xfId="3" applyNumberFormat="1" applyFont="1" applyFill="1" applyBorder="1" applyAlignment="1">
      <alignment horizontal="right"/>
    </xf>
    <xf numFmtId="165" fontId="21" fillId="40" borderId="18" xfId="3" applyNumberFormat="1" applyFont="1" applyFill="1" applyBorder="1" applyAlignment="1">
      <alignment horizontal="right"/>
    </xf>
    <xf numFmtId="165" fontId="21" fillId="42" borderId="18" xfId="3" applyNumberFormat="1" applyFont="1" applyFill="1" applyBorder="1" applyAlignment="1">
      <alignment horizontal="right"/>
    </xf>
    <xf numFmtId="165" fontId="20" fillId="39" borderId="20" xfId="3" applyNumberFormat="1" applyFont="1" applyFill="1" applyBorder="1" applyAlignment="1">
      <alignment horizontal="right"/>
    </xf>
    <xf numFmtId="165" fontId="20" fillId="40" borderId="20" xfId="3" applyNumberFormat="1" applyFont="1" applyFill="1" applyBorder="1" applyAlignment="1">
      <alignment horizontal="right"/>
    </xf>
    <xf numFmtId="165" fontId="20" fillId="42" borderId="20" xfId="3" applyNumberFormat="1" applyFont="1" applyFill="1" applyBorder="1" applyAlignment="1">
      <alignment horizontal="right"/>
    </xf>
    <xf numFmtId="165" fontId="21" fillId="39" borderId="19" xfId="3" applyNumberFormat="1" applyFont="1" applyFill="1" applyBorder="1" applyAlignment="1">
      <alignment horizontal="right"/>
    </xf>
    <xf numFmtId="165" fontId="21" fillId="40" borderId="19" xfId="3" applyNumberFormat="1" applyFont="1" applyFill="1" applyBorder="1" applyAlignment="1">
      <alignment horizontal="right"/>
    </xf>
    <xf numFmtId="165" fontId="21" fillId="42" borderId="19" xfId="3" applyNumberFormat="1" applyFont="1" applyFill="1" applyBorder="1" applyAlignment="1">
      <alignment horizontal="right"/>
    </xf>
    <xf numFmtId="170" fontId="20" fillId="39" borderId="18" xfId="3" applyNumberFormat="1" applyFont="1" applyFill="1" applyBorder="1" applyAlignment="1">
      <alignment horizontal="right"/>
    </xf>
    <xf numFmtId="170" fontId="20" fillId="40" borderId="18" xfId="3" applyNumberFormat="1" applyFont="1" applyFill="1" applyBorder="1" applyAlignment="1">
      <alignment horizontal="right"/>
    </xf>
    <xf numFmtId="170" fontId="20" fillId="42" borderId="18" xfId="3" applyNumberFormat="1" applyFont="1" applyFill="1" applyBorder="1" applyAlignment="1">
      <alignment horizontal="right"/>
    </xf>
    <xf numFmtId="165" fontId="18" fillId="0" borderId="0" xfId="4" applyNumberFormat="1"/>
    <xf numFmtId="0" fontId="20" fillId="0" borderId="0" xfId="7" quotePrefix="1" applyFont="1" applyFill="1" applyBorder="1"/>
    <xf numFmtId="165" fontId="20" fillId="0" borderId="25" xfId="3" applyNumberFormat="1" applyFont="1" applyFill="1" applyBorder="1" applyAlignment="1"/>
    <xf numFmtId="165" fontId="20" fillId="0" borderId="0" xfId="3" applyNumberFormat="1" applyFont="1" applyFill="1" applyBorder="1" applyAlignment="1"/>
    <xf numFmtId="0" fontId="21" fillId="35" borderId="23" xfId="3" applyFont="1" applyFill="1" applyBorder="1" applyAlignment="1"/>
    <xf numFmtId="3" fontId="20" fillId="39" borderId="23" xfId="3" applyNumberFormat="1" applyFont="1" applyFill="1" applyBorder="1" applyAlignment="1"/>
    <xf numFmtId="3" fontId="20" fillId="40" borderId="23" xfId="3" applyNumberFormat="1" applyFont="1" applyFill="1" applyBorder="1" applyAlignment="1"/>
    <xf numFmtId="3" fontId="20" fillId="42" borderId="23" xfId="3" applyNumberFormat="1" applyFont="1" applyFill="1" applyBorder="1" applyAlignment="1"/>
    <xf numFmtId="0" fontId="21" fillId="35" borderId="21" xfId="3" applyFont="1" applyFill="1" applyBorder="1"/>
    <xf numFmtId="0" fontId="21" fillId="35" borderId="17" xfId="3" applyFont="1" applyFill="1" applyBorder="1"/>
    <xf numFmtId="0" fontId="21" fillId="35" borderId="21" xfId="3" applyFont="1" applyFill="1" applyBorder="1" applyAlignment="1"/>
    <xf numFmtId="0" fontId="21" fillId="35" borderId="22" xfId="3" applyFont="1" applyFill="1" applyBorder="1"/>
    <xf numFmtId="0" fontId="20" fillId="35" borderId="20" xfId="3" applyFont="1" applyFill="1" applyBorder="1"/>
    <xf numFmtId="0" fontId="16" fillId="35" borderId="17" xfId="3" applyFill="1" applyBorder="1"/>
    <xf numFmtId="0" fontId="20" fillId="35" borderId="27" xfId="3" applyFont="1" applyFill="1" applyBorder="1"/>
    <xf numFmtId="0" fontId="20" fillId="0" borderId="25" xfId="7" applyFont="1" applyFill="1" applyBorder="1"/>
    <xf numFmtId="0" fontId="18" fillId="0" borderId="0" xfId="7" applyFont="1" applyFill="1" applyBorder="1"/>
    <xf numFmtId="0" fontId="0" fillId="0" borderId="0" xfId="7" applyFont="1" applyFill="1"/>
    <xf numFmtId="0" fontId="20" fillId="0" borderId="0" xfId="7" applyFont="1" applyFill="1"/>
    <xf numFmtId="0" fontId="19" fillId="37" borderId="11" xfId="3" applyFont="1" applyFill="1" applyBorder="1" applyAlignment="1">
      <alignment horizontal="center"/>
    </xf>
    <xf numFmtId="0" fontId="19" fillId="38" borderId="11" xfId="3" applyFont="1" applyFill="1" applyBorder="1" applyAlignment="1">
      <alignment horizontal="center"/>
    </xf>
    <xf numFmtId="0" fontId="18" fillId="35" borderId="17" xfId="3" applyFont="1" applyFill="1" applyBorder="1"/>
    <xf numFmtId="0" fontId="20" fillId="35" borderId="22" xfId="3" applyFont="1" applyFill="1" applyBorder="1"/>
    <xf numFmtId="0" fontId="20" fillId="43" borderId="17" xfId="3" applyFont="1" applyFill="1" applyBorder="1"/>
    <xf numFmtId="0" fontId="28" fillId="0" borderId="0" xfId="7" applyFont="1" applyFill="1" applyBorder="1" applyAlignment="1">
      <alignment horizontal="left"/>
    </xf>
    <xf numFmtId="9" fontId="0" fillId="0" borderId="0" xfId="2" applyFont="1"/>
    <xf numFmtId="1" fontId="18" fillId="0" borderId="0" xfId="4" applyNumberFormat="1"/>
    <xf numFmtId="1" fontId="18" fillId="0" borderId="0" xfId="4" applyNumberFormat="1" applyFont="1"/>
    <xf numFmtId="0" fontId="20" fillId="35" borderId="28" xfId="3" quotePrefix="1" applyFont="1" applyFill="1" applyBorder="1" applyAlignment="1">
      <alignment horizontal="left"/>
    </xf>
    <xf numFmtId="165" fontId="20" fillId="42" borderId="23" xfId="5" applyNumberFormat="1" applyFont="1" applyFill="1" applyBorder="1"/>
    <xf numFmtId="165" fontId="20" fillId="42" borderId="18" xfId="5" applyNumberFormat="1" applyFont="1" applyFill="1" applyBorder="1"/>
    <xf numFmtId="165" fontId="21" fillId="42" borderId="20" xfId="3" applyNumberFormat="1" applyFont="1" applyFill="1" applyBorder="1"/>
    <xf numFmtId="0" fontId="20" fillId="35" borderId="17" xfId="3" quotePrefix="1" applyFont="1" applyFill="1" applyBorder="1" applyAlignment="1">
      <alignment horizontal="left"/>
    </xf>
    <xf numFmtId="0" fontId="21" fillId="35" borderId="22" xfId="3" quotePrefix="1" applyFont="1" applyFill="1" applyBorder="1" applyAlignment="1">
      <alignment horizontal="left"/>
    </xf>
    <xf numFmtId="165" fontId="20" fillId="42" borderId="18" xfId="3" applyNumberFormat="1" applyFont="1" applyFill="1" applyBorder="1"/>
    <xf numFmtId="0" fontId="21" fillId="35" borderId="17" xfId="3" quotePrefix="1" applyFont="1" applyFill="1" applyBorder="1" applyAlignment="1">
      <alignment horizontal="left"/>
    </xf>
    <xf numFmtId="0" fontId="18" fillId="0" borderId="0" xfId="4" applyBorder="1"/>
    <xf numFmtId="165" fontId="21" fillId="42" borderId="20" xfId="5" applyNumberFormat="1" applyFont="1" applyFill="1" applyBorder="1"/>
    <xf numFmtId="0" fontId="21" fillId="35" borderId="17" xfId="3" applyFont="1" applyFill="1" applyBorder="1" applyAlignment="1">
      <alignment horizontal="left"/>
    </xf>
    <xf numFmtId="165" fontId="20" fillId="42" borderId="24" xfId="5" applyNumberFormat="1" applyFont="1" applyFill="1" applyBorder="1"/>
    <xf numFmtId="166" fontId="20" fillId="39" borderId="18" xfId="3" applyNumberFormat="1" applyFont="1" applyFill="1" applyBorder="1" applyAlignment="1">
      <alignment horizontal="right"/>
    </xf>
    <xf numFmtId="166" fontId="20" fillId="40" borderId="18" xfId="3" applyNumberFormat="1" applyFont="1" applyFill="1" applyBorder="1" applyAlignment="1">
      <alignment horizontal="right"/>
    </xf>
    <xf numFmtId="166" fontId="20" fillId="42" borderId="18" xfId="5" applyNumberFormat="1" applyFont="1" applyFill="1" applyBorder="1"/>
    <xf numFmtId="0" fontId="20" fillId="35" borderId="22" xfId="3" quotePrefix="1" applyFont="1" applyFill="1" applyBorder="1" applyAlignment="1">
      <alignment horizontal="left"/>
    </xf>
    <xf numFmtId="166" fontId="20" fillId="39" borderId="20" xfId="3" applyNumberFormat="1" applyFont="1" applyFill="1" applyBorder="1" applyAlignment="1">
      <alignment horizontal="right"/>
    </xf>
    <xf numFmtId="166" fontId="20" fillId="40" borderId="20" xfId="3" applyNumberFormat="1" applyFont="1" applyFill="1" applyBorder="1" applyAlignment="1">
      <alignment horizontal="right"/>
    </xf>
    <xf numFmtId="166" fontId="20" fillId="42" borderId="20" xfId="5" applyNumberFormat="1" applyFont="1" applyFill="1" applyBorder="1"/>
    <xf numFmtId="0" fontId="21" fillId="35" borderId="27" xfId="3" quotePrefix="1" applyFont="1" applyFill="1" applyBorder="1" applyAlignment="1">
      <alignment horizontal="left"/>
    </xf>
    <xf numFmtId="165" fontId="29" fillId="39" borderId="24" xfId="3" applyNumberFormat="1" applyFont="1" applyFill="1" applyBorder="1" applyAlignment="1">
      <alignment horizontal="right"/>
    </xf>
    <xf numFmtId="173" fontId="20" fillId="40" borderId="24" xfId="5" applyNumberFormat="1" applyFont="1" applyFill="1" applyBorder="1"/>
    <xf numFmtId="173" fontId="20" fillId="42" borderId="24" xfId="5" applyNumberFormat="1" applyFont="1" applyFill="1" applyBorder="1"/>
    <xf numFmtId="0" fontId="22" fillId="35" borderId="17" xfId="3" applyFont="1" applyFill="1" applyBorder="1"/>
    <xf numFmtId="165" fontId="29" fillId="39" borderId="18" xfId="3" applyNumberFormat="1" applyFont="1" applyFill="1" applyBorder="1" applyAlignment="1">
      <alignment horizontal="right"/>
    </xf>
    <xf numFmtId="173" fontId="20" fillId="40" borderId="18" xfId="5" applyNumberFormat="1" applyFont="1" applyFill="1" applyBorder="1"/>
    <xf numFmtId="173" fontId="20" fillId="42" borderId="18" xfId="5" applyNumberFormat="1" applyFont="1" applyFill="1" applyBorder="1"/>
    <xf numFmtId="174" fontId="30" fillId="40" borderId="18" xfId="5" applyNumberFormat="1" applyFont="1" applyFill="1" applyBorder="1"/>
    <xf numFmtId="174" fontId="30" fillId="42" borderId="18" xfId="5" applyNumberFormat="1" applyFont="1" applyFill="1" applyBorder="1"/>
    <xf numFmtId="174" fontId="30" fillId="40" borderId="20" xfId="5" applyNumberFormat="1" applyFont="1" applyFill="1" applyBorder="1"/>
    <xf numFmtId="174" fontId="30" fillId="42" borderId="20" xfId="5" applyNumberFormat="1" applyFont="1" applyFill="1" applyBorder="1"/>
    <xf numFmtId="175" fontId="18" fillId="0" borderId="0" xfId="4" applyNumberFormat="1"/>
    <xf numFmtId="0" fontId="19" fillId="33" borderId="0" xfId="7" applyFont="1" applyFill="1" applyAlignment="1"/>
    <xf numFmtId="0" fontId="21" fillId="35" borderId="10" xfId="7" applyFont="1" applyFill="1" applyBorder="1" applyAlignment="1"/>
    <xf numFmtId="0" fontId="18" fillId="35" borderId="14" xfId="7" applyFont="1" applyFill="1" applyBorder="1" applyAlignment="1"/>
    <xf numFmtId="0" fontId="19" fillId="37" borderId="14" xfId="9" applyFont="1" applyFill="1" applyBorder="1" applyAlignment="1">
      <alignment horizontal="center"/>
    </xf>
    <xf numFmtId="16" fontId="19" fillId="38" borderId="14" xfId="9" quotePrefix="1" applyNumberFormat="1" applyFont="1" applyFill="1" applyBorder="1" applyAlignment="1">
      <alignment horizontal="center"/>
    </xf>
    <xf numFmtId="0" fontId="19" fillId="38" borderId="14" xfId="9" quotePrefix="1" applyFont="1" applyFill="1" applyBorder="1" applyAlignment="1">
      <alignment horizontal="center"/>
    </xf>
    <xf numFmtId="3" fontId="20" fillId="35" borderId="28" xfId="10" applyNumberFormat="1" applyFont="1" applyFill="1" applyBorder="1"/>
    <xf numFmtId="165" fontId="20" fillId="39" borderId="18" xfId="5" applyNumberFormat="1" applyFont="1" applyFill="1" applyBorder="1"/>
    <xf numFmtId="165" fontId="20" fillId="40" borderId="18" xfId="9" applyNumberFormat="1" applyFont="1" applyFill="1" applyBorder="1"/>
    <xf numFmtId="165" fontId="20" fillId="42" borderId="18" xfId="9" applyNumberFormat="1" applyFont="1" applyFill="1" applyBorder="1"/>
    <xf numFmtId="3" fontId="20" fillId="35" borderId="17" xfId="10" applyNumberFormat="1" applyFont="1" applyFill="1" applyBorder="1"/>
    <xf numFmtId="165" fontId="20" fillId="39" borderId="20" xfId="5" applyNumberFormat="1" applyFont="1" applyFill="1" applyBorder="1"/>
    <xf numFmtId="3" fontId="21" fillId="35" borderId="21" xfId="10" applyNumberFormat="1" applyFont="1" applyFill="1" applyBorder="1"/>
    <xf numFmtId="165" fontId="21" fillId="39" borderId="20" xfId="5" applyNumberFormat="1" applyFont="1" applyFill="1" applyBorder="1"/>
    <xf numFmtId="165" fontId="21" fillId="40" borderId="19" xfId="9" applyNumberFormat="1" applyFont="1" applyFill="1" applyBorder="1"/>
    <xf numFmtId="165" fontId="21" fillId="42" borderId="19" xfId="9" applyNumberFormat="1" applyFont="1" applyFill="1" applyBorder="1"/>
    <xf numFmtId="165" fontId="21" fillId="39" borderId="19" xfId="5" applyNumberFormat="1" applyFont="1" applyFill="1" applyBorder="1"/>
    <xf numFmtId="3" fontId="21" fillId="35" borderId="29" xfId="10" applyNumberFormat="1" applyFont="1" applyFill="1" applyBorder="1"/>
    <xf numFmtId="165" fontId="21" fillId="39" borderId="30" xfId="5" applyNumberFormat="1" applyFont="1" applyFill="1" applyBorder="1"/>
    <xf numFmtId="165" fontId="21" fillId="40" borderId="30" xfId="9" applyNumberFormat="1" applyFont="1" applyFill="1" applyBorder="1"/>
    <xf numFmtId="165" fontId="21" fillId="42" borderId="30" xfId="9" applyNumberFormat="1" applyFont="1" applyFill="1" applyBorder="1"/>
    <xf numFmtId="0" fontId="18" fillId="35" borderId="17" xfId="11" applyFont="1" applyFill="1" applyBorder="1"/>
    <xf numFmtId="3" fontId="21" fillId="35" borderId="17" xfId="10" applyNumberFormat="1" applyFont="1" applyFill="1" applyBorder="1"/>
    <xf numFmtId="170" fontId="20" fillId="40" borderId="18" xfId="9" applyNumberFormat="1" applyFont="1" applyFill="1" applyBorder="1"/>
    <xf numFmtId="170" fontId="20" fillId="42" borderId="18" xfId="9" applyNumberFormat="1" applyFont="1" applyFill="1" applyBorder="1"/>
    <xf numFmtId="0" fontId="20" fillId="35" borderId="17" xfId="11" applyFont="1" applyFill="1" applyBorder="1"/>
    <xf numFmtId="3" fontId="20" fillId="35" borderId="22" xfId="10" applyNumberFormat="1" applyFont="1" applyFill="1" applyBorder="1"/>
    <xf numFmtId="165" fontId="20" fillId="40" borderId="20" xfId="9" applyNumberFormat="1" applyFont="1" applyFill="1" applyBorder="1"/>
    <xf numFmtId="165" fontId="20" fillId="42" borderId="20" xfId="9" applyNumberFormat="1" applyFont="1" applyFill="1" applyBorder="1"/>
    <xf numFmtId="0" fontId="28" fillId="0" borderId="0" xfId="7" applyFont="1"/>
    <xf numFmtId="172" fontId="0" fillId="0" borderId="0" xfId="2" applyNumberFormat="1" applyFont="1"/>
    <xf numFmtId="167" fontId="18" fillId="0" borderId="0" xfId="4" applyNumberFormat="1"/>
    <xf numFmtId="0" fontId="21" fillId="35" borderId="31" xfId="3" applyFont="1" applyFill="1" applyBorder="1" applyAlignment="1"/>
    <xf numFmtId="0" fontId="18" fillId="35" borderId="32" xfId="3" applyFont="1" applyFill="1" applyBorder="1" applyAlignment="1"/>
    <xf numFmtId="0" fontId="19" fillId="36" borderId="14" xfId="3" applyFont="1" applyFill="1" applyBorder="1" applyAlignment="1">
      <alignment horizontal="center"/>
    </xf>
    <xf numFmtId="0" fontId="19" fillId="36" borderId="33" xfId="3" applyFont="1" applyFill="1" applyBorder="1" applyAlignment="1">
      <alignment horizontal="center"/>
    </xf>
    <xf numFmtId="0" fontId="19" fillId="37" borderId="14" xfId="3" applyFont="1" applyFill="1" applyBorder="1" applyAlignment="1">
      <alignment horizontal="center"/>
    </xf>
    <xf numFmtId="0" fontId="19" fillId="37" borderId="33" xfId="3" applyFont="1" applyFill="1" applyBorder="1" applyAlignment="1">
      <alignment horizontal="center"/>
    </xf>
    <xf numFmtId="0" fontId="20" fillId="35" borderId="27" xfId="3" applyFont="1" applyFill="1" applyBorder="1" applyAlignment="1"/>
    <xf numFmtId="165" fontId="20" fillId="40" borderId="23" xfId="3" applyNumberFormat="1" applyFont="1" applyFill="1" applyBorder="1"/>
    <xf numFmtId="165" fontId="20" fillId="42" borderId="23" xfId="3" applyNumberFormat="1" applyFont="1" applyFill="1" applyBorder="1"/>
    <xf numFmtId="0" fontId="20" fillId="35" borderId="17" xfId="3" applyFont="1" applyFill="1" applyBorder="1" applyAlignment="1"/>
    <xf numFmtId="165" fontId="21" fillId="40" borderId="19" xfId="3" applyNumberFormat="1" applyFont="1" applyFill="1" applyBorder="1"/>
    <xf numFmtId="165" fontId="21" fillId="42" borderId="19" xfId="3" applyNumberFormat="1" applyFont="1" applyFill="1" applyBorder="1"/>
    <xf numFmtId="0" fontId="21" fillId="35" borderId="27" xfId="3" applyFont="1" applyFill="1" applyBorder="1" applyAlignment="1">
      <alignment horizontal="left"/>
    </xf>
    <xf numFmtId="0" fontId="21" fillId="35" borderId="21" xfId="3" quotePrefix="1" applyFont="1" applyFill="1" applyBorder="1" applyAlignment="1"/>
    <xf numFmtId="0" fontId="21" fillId="35" borderId="22" xfId="3" applyFont="1" applyFill="1" applyBorder="1" applyAlignment="1"/>
    <xf numFmtId="165" fontId="21" fillId="40" borderId="20" xfId="3" applyNumberFormat="1" applyFont="1" applyFill="1" applyBorder="1"/>
    <xf numFmtId="0" fontId="31" fillId="0" borderId="0" xfId="12" applyFont="1" applyBorder="1"/>
    <xf numFmtId="0" fontId="16" fillId="0" borderId="0" xfId="3"/>
    <xf numFmtId="165" fontId="16" fillId="0" borderId="0" xfId="3" applyNumberFormat="1"/>
    <xf numFmtId="0" fontId="19" fillId="36" borderId="34" xfId="3" applyFont="1" applyFill="1" applyBorder="1" applyAlignment="1">
      <alignment horizontal="center"/>
    </xf>
    <xf numFmtId="0" fontId="19" fillId="37" borderId="34" xfId="3" applyFont="1" applyFill="1" applyBorder="1" applyAlignment="1">
      <alignment horizontal="center"/>
    </xf>
    <xf numFmtId="0" fontId="19" fillId="38" borderId="14" xfId="3" applyFont="1" applyFill="1" applyBorder="1" applyAlignment="1">
      <alignment horizontal="center"/>
    </xf>
    <xf numFmtId="0" fontId="19" fillId="38" borderId="34" xfId="3" applyFont="1" applyFill="1" applyBorder="1" applyAlignment="1">
      <alignment horizontal="center"/>
    </xf>
    <xf numFmtId="0" fontId="21" fillId="35" borderId="19" xfId="3" applyFont="1" applyFill="1" applyBorder="1" applyAlignment="1">
      <alignment horizontal="left"/>
    </xf>
    <xf numFmtId="165" fontId="20" fillId="34" borderId="0" xfId="3" applyNumberFormat="1" applyFont="1" applyFill="1" applyAlignment="1"/>
    <xf numFmtId="172" fontId="18" fillId="0" borderId="0" xfId="4" applyNumberFormat="1"/>
    <xf numFmtId="0" fontId="22" fillId="0" borderId="0" xfId="7" applyFont="1"/>
    <xf numFmtId="0" fontId="19" fillId="44" borderId="0" xfId="3" applyFont="1" applyFill="1" applyAlignment="1"/>
    <xf numFmtId="0" fontId="21" fillId="35" borderId="23" xfId="3" quotePrefix="1" applyFont="1" applyFill="1" applyBorder="1" applyAlignment="1">
      <alignment horizontal="left" vertical="top" wrapText="1"/>
    </xf>
    <xf numFmtId="0" fontId="16" fillId="40" borderId="23" xfId="3" applyFill="1" applyBorder="1"/>
    <xf numFmtId="0" fontId="16" fillId="42" borderId="23" xfId="3" applyFill="1" applyBorder="1"/>
    <xf numFmtId="165" fontId="20" fillId="40" borderId="18" xfId="5" applyNumberFormat="1" applyFont="1" applyFill="1" applyBorder="1"/>
    <xf numFmtId="0" fontId="20" fillId="35" borderId="18" xfId="3" applyFont="1" applyFill="1" applyBorder="1" applyAlignment="1">
      <alignment horizontal="left" vertical="top" wrapText="1"/>
    </xf>
    <xf numFmtId="0" fontId="21" fillId="35" borderId="19" xfId="3" applyFont="1" applyFill="1" applyBorder="1" applyAlignment="1">
      <alignment horizontal="left" vertical="top" wrapText="1"/>
    </xf>
    <xf numFmtId="165" fontId="21" fillId="40" borderId="19" xfId="5" applyNumberFormat="1" applyFont="1" applyFill="1" applyBorder="1"/>
    <xf numFmtId="165" fontId="21" fillId="42" borderId="19" xfId="5" applyNumberFormat="1" applyFont="1" applyFill="1" applyBorder="1"/>
    <xf numFmtId="0" fontId="21" fillId="35" borderId="18" xfId="3" quotePrefix="1" applyFont="1" applyFill="1" applyBorder="1" applyAlignment="1">
      <alignment horizontal="left" vertical="top" wrapText="1"/>
    </xf>
    <xf numFmtId="0" fontId="21" fillId="35" borderId="18" xfId="3" applyFont="1" applyFill="1" applyBorder="1" applyAlignment="1">
      <alignment horizontal="left" vertical="top" wrapText="1"/>
    </xf>
    <xf numFmtId="165" fontId="21" fillId="40" borderId="24" xfId="5" applyNumberFormat="1" applyFont="1" applyFill="1" applyBorder="1"/>
    <xf numFmtId="165" fontId="21" fillId="42" borderId="24" xfId="5" applyNumberFormat="1" applyFont="1" applyFill="1" applyBorder="1"/>
    <xf numFmtId="0" fontId="21" fillId="35" borderId="20" xfId="3" applyFont="1" applyFill="1" applyBorder="1" applyAlignment="1">
      <alignment horizontal="left" vertical="top" wrapText="1"/>
    </xf>
    <xf numFmtId="165" fontId="21" fillId="39" borderId="18" xfId="5" applyNumberFormat="1" applyFont="1" applyFill="1" applyBorder="1"/>
    <xf numFmtId="165" fontId="21" fillId="40" borderId="20" xfId="5" applyNumberFormat="1" applyFont="1" applyFill="1" applyBorder="1"/>
    <xf numFmtId="0" fontId="21" fillId="35" borderId="20" xfId="3" applyFont="1" applyFill="1" applyBorder="1" applyAlignment="1">
      <alignment horizontal="left"/>
    </xf>
    <xf numFmtId="3" fontId="16" fillId="39" borderId="23" xfId="3" applyNumberFormat="1" applyFill="1" applyBorder="1"/>
    <xf numFmtId="3" fontId="16" fillId="40" borderId="23" xfId="3" applyNumberFormat="1" applyFill="1" applyBorder="1"/>
    <xf numFmtId="3" fontId="16" fillId="42" borderId="23" xfId="3" applyNumberFormat="1" applyFill="1" applyBorder="1"/>
    <xf numFmtId="0" fontId="20" fillId="35" borderId="18" xfId="3" applyFont="1" applyFill="1" applyBorder="1" applyAlignment="1">
      <alignment vertical="top" wrapText="1"/>
    </xf>
    <xf numFmtId="165" fontId="18" fillId="40" borderId="18" xfId="5" applyNumberFormat="1" applyFill="1" applyBorder="1"/>
    <xf numFmtId="165" fontId="18" fillId="42" borderId="18" xfId="5" applyNumberFormat="1" applyFill="1" applyBorder="1"/>
    <xf numFmtId="0" fontId="20" fillId="35" borderId="18" xfId="3" quotePrefix="1" applyFont="1" applyFill="1" applyBorder="1" applyAlignment="1">
      <alignment horizontal="left"/>
    </xf>
    <xf numFmtId="165" fontId="20" fillId="40" borderId="18" xfId="5" applyNumberFormat="1" applyFont="1" applyFill="1" applyBorder="1" applyAlignment="1">
      <alignment vertical="top" wrapText="1"/>
    </xf>
    <xf numFmtId="165" fontId="20" fillId="42" borderId="18" xfId="5" applyNumberFormat="1" applyFont="1" applyFill="1" applyBorder="1" applyAlignment="1">
      <alignment vertical="top" wrapText="1"/>
    </xf>
    <xf numFmtId="0" fontId="21" fillId="35" borderId="20" xfId="3" quotePrefix="1" applyFont="1" applyFill="1" applyBorder="1" applyAlignment="1">
      <alignment horizontal="left"/>
    </xf>
    <xf numFmtId="165" fontId="21" fillId="40" borderId="20" xfId="5" applyNumberFormat="1" applyFont="1" applyFill="1" applyBorder="1" applyAlignment="1">
      <alignment vertical="top" wrapText="1"/>
    </xf>
    <xf numFmtId="165" fontId="21" fillId="42" borderId="20" xfId="5" applyNumberFormat="1" applyFont="1" applyFill="1" applyBorder="1" applyAlignment="1">
      <alignment vertical="top" wrapText="1"/>
    </xf>
    <xf numFmtId="0" fontId="18" fillId="0" borderId="0" xfId="8" applyFont="1" applyFill="1" applyBorder="1"/>
    <xf numFmtId="0" fontId="28" fillId="0" borderId="0" xfId="8" applyFont="1" applyFill="1" applyBorder="1" applyAlignment="1">
      <alignment horizontal="left"/>
    </xf>
    <xf numFmtId="0" fontId="19" fillId="36" borderId="35" xfId="3" applyFont="1" applyFill="1" applyBorder="1" applyAlignment="1">
      <alignment horizontal="center"/>
    </xf>
    <xf numFmtId="0" fontId="19" fillId="37" borderId="35" xfId="3" applyFont="1" applyFill="1" applyBorder="1" applyAlignment="1">
      <alignment horizontal="center"/>
    </xf>
    <xf numFmtId="0" fontId="19" fillId="38" borderId="35" xfId="3" applyFont="1" applyFill="1" applyBorder="1" applyAlignment="1">
      <alignment horizontal="center"/>
    </xf>
    <xf numFmtId="0" fontId="21" fillId="35" borderId="23" xfId="3" applyFont="1" applyFill="1" applyBorder="1"/>
    <xf numFmtId="165" fontId="21" fillId="40" borderId="18" xfId="3" applyNumberFormat="1" applyFont="1" applyFill="1" applyBorder="1"/>
    <xf numFmtId="165" fontId="21" fillId="42" borderId="18" xfId="3" applyNumberFormat="1" applyFont="1" applyFill="1" applyBorder="1"/>
    <xf numFmtId="0" fontId="18" fillId="0" borderId="0" xfId="7" applyFont="1"/>
    <xf numFmtId="37" fontId="21" fillId="40" borderId="36" xfId="5" applyNumberFormat="1" applyFont="1" applyFill="1" applyBorder="1" applyAlignment="1">
      <alignment vertical="top" wrapText="1"/>
    </xf>
    <xf numFmtId="0" fontId="21" fillId="35" borderId="22" xfId="3" quotePrefix="1" applyFont="1" applyFill="1" applyBorder="1" applyAlignment="1">
      <alignment horizontal="left" vertical="top" wrapText="1"/>
    </xf>
    <xf numFmtId="37" fontId="21" fillId="40" borderId="37" xfId="5" applyNumberFormat="1" applyFont="1" applyFill="1" applyBorder="1" applyAlignment="1">
      <alignment vertical="top" wrapText="1"/>
    </xf>
    <xf numFmtId="0" fontId="21" fillId="35" borderId="22" xfId="3" applyFont="1" applyFill="1" applyBorder="1" applyAlignment="1">
      <alignment horizontal="left" vertical="top" wrapText="1"/>
    </xf>
    <xf numFmtId="37" fontId="21" fillId="40" borderId="36" xfId="13" applyNumberFormat="1" applyFont="1" applyFill="1" applyBorder="1" applyAlignment="1">
      <alignment vertical="top" wrapText="1"/>
    </xf>
    <xf numFmtId="37" fontId="21" fillId="42" borderId="36" xfId="13" applyNumberFormat="1" applyFont="1" applyFill="1" applyBorder="1" applyAlignment="1">
      <alignment vertical="top" wrapText="1"/>
    </xf>
    <xf numFmtId="0" fontId="20" fillId="35" borderId="17" xfId="3" applyFont="1" applyFill="1" applyBorder="1" applyAlignment="1">
      <alignment horizontal="left" vertical="top"/>
    </xf>
    <xf numFmtId="0" fontId="19" fillId="33" borderId="17" xfId="3" applyFont="1" applyFill="1" applyBorder="1" applyAlignment="1"/>
    <xf numFmtId="0" fontId="20" fillId="35" borderId="28" xfId="3" applyFont="1" applyFill="1" applyBorder="1" applyAlignment="1"/>
    <xf numFmtId="0" fontId="20" fillId="35" borderId="22" xfId="3" applyFont="1" applyFill="1" applyBorder="1" applyAlignment="1"/>
    <xf numFmtId="165" fontId="20" fillId="39" borderId="20" xfId="3" applyNumberFormat="1" applyFont="1" applyFill="1" applyBorder="1"/>
    <xf numFmtId="165" fontId="20" fillId="40" borderId="20" xfId="3" applyNumberFormat="1" applyFont="1" applyFill="1" applyBorder="1"/>
    <xf numFmtId="165" fontId="20" fillId="42" borderId="20" xfId="3" applyNumberFormat="1" applyFont="1" applyFill="1" applyBorder="1"/>
    <xf numFmtId="165" fontId="21" fillId="39" borderId="18" xfId="3" applyNumberFormat="1" applyFont="1" applyFill="1" applyBorder="1"/>
    <xf numFmtId="0" fontId="20" fillId="35" borderId="18" xfId="3" applyFont="1" applyFill="1" applyBorder="1"/>
    <xf numFmtId="0" fontId="20" fillId="35" borderId="0" xfId="3" applyFont="1" applyFill="1" applyBorder="1"/>
    <xf numFmtId="165" fontId="21" fillId="39" borderId="19" xfId="3" applyNumberFormat="1" applyFont="1" applyFill="1" applyBorder="1"/>
    <xf numFmtId="0" fontId="17" fillId="35" borderId="24" xfId="3" applyFont="1" applyFill="1" applyBorder="1" applyAlignment="1"/>
    <xf numFmtId="0" fontId="24" fillId="35" borderId="17" xfId="3" applyFont="1" applyFill="1" applyBorder="1" applyAlignment="1"/>
    <xf numFmtId="165" fontId="20" fillId="39" borderId="23" xfId="3" applyNumberFormat="1" applyFont="1" applyFill="1" applyBorder="1"/>
    <xf numFmtId="0" fontId="20" fillId="34" borderId="38" xfId="3" applyFont="1" applyFill="1" applyBorder="1" applyAlignment="1"/>
    <xf numFmtId="0" fontId="20" fillId="34" borderId="39" xfId="3" applyFont="1" applyFill="1" applyBorder="1" applyAlignment="1"/>
    <xf numFmtId="0" fontId="19" fillId="33" borderId="0" xfId="3" quotePrefix="1" applyFont="1" applyFill="1" applyAlignment="1"/>
    <xf numFmtId="0" fontId="18" fillId="0" borderId="0" xfId="7" applyFont="1" applyProtection="1">
      <protection locked="0"/>
    </xf>
    <xf numFmtId="0" fontId="0" fillId="0" borderId="0" xfId="7" applyFont="1" applyFill="1" applyAlignment="1">
      <alignment horizontal="right"/>
    </xf>
    <xf numFmtId="0" fontId="21" fillId="35" borderId="14" xfId="3" applyFont="1" applyFill="1" applyBorder="1" applyAlignment="1"/>
    <xf numFmtId="0" fontId="21" fillId="35" borderId="18" xfId="3" applyFont="1" applyFill="1" applyBorder="1" applyAlignment="1">
      <alignment horizontal="left" indent="2"/>
    </xf>
    <xf numFmtId="0" fontId="20" fillId="35" borderId="18" xfId="3" applyFont="1" applyFill="1" applyBorder="1" applyAlignment="1">
      <alignment horizontal="left" indent="2"/>
    </xf>
    <xf numFmtId="0" fontId="20" fillId="35" borderId="18" xfId="3" quotePrefix="1" applyFont="1" applyFill="1" applyBorder="1" applyAlignment="1">
      <alignment horizontal="left" indent="2"/>
    </xf>
    <xf numFmtId="0" fontId="20" fillId="35" borderId="17" xfId="3" quotePrefix="1" applyFont="1" applyFill="1" applyBorder="1" applyAlignment="1">
      <alignment horizontal="left" indent="2"/>
    </xf>
    <xf numFmtId="0" fontId="20" fillId="35" borderId="17" xfId="3" applyFont="1" applyFill="1" applyBorder="1" applyAlignment="1">
      <alignment horizontal="left" indent="2"/>
    </xf>
    <xf numFmtId="0" fontId="20" fillId="35" borderId="40" xfId="3" quotePrefix="1" applyFont="1" applyFill="1" applyBorder="1" applyAlignment="1">
      <alignment horizontal="left" indent="2"/>
    </xf>
    <xf numFmtId="165" fontId="20" fillId="39" borderId="40" xfId="3" applyNumberFormat="1" applyFont="1" applyFill="1" applyBorder="1"/>
    <xf numFmtId="165" fontId="20" fillId="40" borderId="40" xfId="3" applyNumberFormat="1" applyFont="1" applyFill="1" applyBorder="1"/>
    <xf numFmtId="165" fontId="20" fillId="42" borderId="40" xfId="3" applyNumberFormat="1" applyFont="1" applyFill="1" applyBorder="1"/>
    <xf numFmtId="0" fontId="20" fillId="35" borderId="41" xfId="3" quotePrefix="1" applyFont="1" applyFill="1" applyBorder="1" applyAlignment="1">
      <alignment horizontal="left" indent="2"/>
    </xf>
    <xf numFmtId="0" fontId="20" fillId="35" borderId="41" xfId="3" applyFont="1" applyFill="1" applyBorder="1"/>
    <xf numFmtId="0" fontId="21" fillId="35" borderId="42" xfId="3" applyFont="1" applyFill="1" applyBorder="1" applyAlignment="1"/>
    <xf numFmtId="165" fontId="20" fillId="39" borderId="42" xfId="3" applyNumberFormat="1" applyFont="1" applyFill="1" applyBorder="1"/>
    <xf numFmtId="165" fontId="20" fillId="40" borderId="42" xfId="3" applyNumberFormat="1" applyFont="1" applyFill="1" applyBorder="1"/>
    <xf numFmtId="165" fontId="20" fillId="42" borderId="42" xfId="3" applyNumberFormat="1" applyFont="1" applyFill="1" applyBorder="1"/>
    <xf numFmtId="0" fontId="20" fillId="35" borderId="40" xfId="3" applyFont="1" applyFill="1" applyBorder="1" applyAlignment="1"/>
    <xf numFmtId="165" fontId="20" fillId="42" borderId="41" xfId="3" applyNumberFormat="1" applyFont="1" applyFill="1" applyBorder="1"/>
    <xf numFmtId="0" fontId="20" fillId="35" borderId="20" xfId="3" applyFont="1" applyFill="1" applyBorder="1" applyAlignment="1">
      <alignment horizontal="left" indent="2"/>
    </xf>
    <xf numFmtId="165" fontId="21" fillId="39" borderId="20" xfId="3" applyNumberFormat="1" applyFont="1" applyFill="1" applyBorder="1"/>
    <xf numFmtId="165" fontId="20" fillId="42" borderId="24" xfId="3" applyNumberFormat="1" applyFont="1" applyFill="1" applyBorder="1"/>
    <xf numFmtId="0" fontId="32" fillId="0" borderId="0" xfId="7" applyFont="1"/>
    <xf numFmtId="0" fontId="32" fillId="0" borderId="0" xfId="7" applyFont="1" applyAlignment="1">
      <alignment horizontal="center"/>
    </xf>
    <xf numFmtId="0" fontId="19" fillId="33" borderId="43" xfId="7" applyFont="1" applyFill="1" applyBorder="1" applyAlignment="1"/>
    <xf numFmtId="0" fontId="20" fillId="34" borderId="0" xfId="7" applyFont="1" applyFill="1" applyAlignment="1"/>
    <xf numFmtId="0" fontId="21" fillId="35" borderId="44" xfId="7" applyFont="1" applyFill="1" applyBorder="1" applyAlignment="1"/>
    <xf numFmtId="0" fontId="31" fillId="35" borderId="45" xfId="7" applyFont="1" applyFill="1" applyBorder="1" applyAlignment="1">
      <alignment horizontal="center"/>
    </xf>
    <xf numFmtId="0" fontId="31" fillId="35" borderId="34" xfId="7" applyFont="1" applyFill="1" applyBorder="1" applyAlignment="1"/>
    <xf numFmtId="0" fontId="31" fillId="35" borderId="46" xfId="7" applyFont="1" applyFill="1" applyBorder="1" applyAlignment="1">
      <alignment horizontal="center"/>
    </xf>
    <xf numFmtId="16" fontId="33" fillId="0" borderId="0" xfId="7" applyNumberFormat="1" applyFont="1"/>
    <xf numFmtId="0" fontId="20" fillId="35" borderId="17" xfId="7" applyFont="1" applyFill="1" applyBorder="1" applyAlignment="1"/>
    <xf numFmtId="0" fontId="20" fillId="35" borderId="47" xfId="7" applyFont="1" applyFill="1" applyBorder="1" applyAlignment="1">
      <alignment horizontal="center"/>
    </xf>
    <xf numFmtId="176" fontId="20" fillId="39" borderId="18" xfId="3" applyNumberFormat="1" applyFont="1" applyFill="1" applyBorder="1"/>
    <xf numFmtId="176" fontId="20" fillId="40" borderId="18" xfId="3" applyNumberFormat="1" applyFont="1" applyFill="1" applyBorder="1"/>
    <xf numFmtId="176" fontId="20" fillId="42" borderId="18" xfId="3" applyNumberFormat="1" applyFont="1" applyFill="1" applyBorder="1"/>
    <xf numFmtId="176" fontId="33" fillId="0" borderId="0" xfId="7" applyNumberFormat="1" applyFont="1" applyFill="1"/>
    <xf numFmtId="0" fontId="20" fillId="35" borderId="48" xfId="7" applyFont="1" applyFill="1" applyBorder="1" applyAlignment="1">
      <alignment horizontal="center"/>
    </xf>
    <xf numFmtId="176" fontId="20" fillId="40" borderId="18" xfId="3" applyNumberFormat="1" applyFont="1" applyFill="1" applyBorder="1" applyAlignment="1">
      <alignment horizontal="right"/>
    </xf>
    <xf numFmtId="1" fontId="32" fillId="0" borderId="0" xfId="7" applyNumberFormat="1" applyFont="1" applyFill="1"/>
    <xf numFmtId="176" fontId="32" fillId="0" borderId="0" xfId="7" applyNumberFormat="1" applyFont="1" applyFill="1"/>
    <xf numFmtId="176" fontId="32" fillId="0" borderId="0" xfId="7" applyNumberFormat="1" applyFont="1"/>
    <xf numFmtId="176" fontId="32" fillId="0" borderId="0" xfId="7" applyNumberFormat="1" applyFont="1" applyAlignment="1">
      <alignment horizontal="center"/>
    </xf>
    <xf numFmtId="165" fontId="20" fillId="39" borderId="20" xfId="6" applyNumberFormat="1" applyFont="1" applyFill="1" applyBorder="1"/>
    <xf numFmtId="165" fontId="20" fillId="40" borderId="20" xfId="6" applyNumberFormat="1" applyFont="1" applyFill="1" applyBorder="1"/>
    <xf numFmtId="165" fontId="20" fillId="42" borderId="20" xfId="6" applyNumberFormat="1" applyFont="1" applyFill="1" applyBorder="1"/>
    <xf numFmtId="165" fontId="20" fillId="42" borderId="20" xfId="5" applyNumberFormat="1" applyFont="1" applyFill="1" applyBorder="1"/>
    <xf numFmtId="0" fontId="19" fillId="36" borderId="11" xfId="3" applyFont="1" applyFill="1" applyBorder="1" applyAlignment="1">
      <alignment horizontal="center"/>
    </xf>
    <xf numFmtId="0" fontId="19" fillId="36" borderId="12" xfId="3" applyFont="1" applyFill="1" applyBorder="1" applyAlignment="1">
      <alignment horizontal="center"/>
    </xf>
    <xf numFmtId="0" fontId="19" fillId="36" borderId="13" xfId="3" applyFont="1" applyFill="1" applyBorder="1" applyAlignment="1">
      <alignment horizontal="center"/>
    </xf>
    <xf numFmtId="0" fontId="19" fillId="37" borderId="11" xfId="3" applyFont="1" applyFill="1" applyBorder="1" applyAlignment="1">
      <alignment horizontal="center"/>
    </xf>
    <xf numFmtId="0" fontId="19" fillId="37" borderId="12" xfId="3" applyFont="1" applyFill="1" applyBorder="1" applyAlignment="1">
      <alignment horizontal="center"/>
    </xf>
    <xf numFmtId="0" fontId="19" fillId="37" borderId="13" xfId="3" applyFont="1" applyFill="1" applyBorder="1" applyAlignment="1">
      <alignment horizontal="center"/>
    </xf>
    <xf numFmtId="0" fontId="19" fillId="38" borderId="11" xfId="3" applyFont="1" applyFill="1" applyBorder="1" applyAlignment="1">
      <alignment horizontal="center"/>
    </xf>
    <xf numFmtId="0" fontId="19" fillId="38" borderId="12" xfId="3" applyFont="1" applyFill="1" applyBorder="1" applyAlignment="1">
      <alignment horizontal="center"/>
    </xf>
    <xf numFmtId="0" fontId="20" fillId="0" borderId="27" xfId="3" quotePrefix="1" applyFont="1" applyFill="1" applyBorder="1" applyAlignment="1">
      <alignment horizontal="left" wrapText="1"/>
    </xf>
    <xf numFmtId="0" fontId="20" fillId="0" borderId="25" xfId="3" quotePrefix="1" applyFont="1" applyFill="1" applyBorder="1" applyAlignment="1">
      <alignment horizontal="left" wrapText="1"/>
    </xf>
  </cellXfs>
  <cellStyles count="1982">
    <cellStyle name="%" xfId="7"/>
    <cellStyle name="% 2" xfId="9"/>
    <cellStyle name="_Kyivstar grunnlag Q407~1" xfId="14"/>
    <cellStyle name="_Minority Interest and EV" xfId="15"/>
    <cellStyle name="_Q407-pack_draft" xfId="16"/>
    <cellStyle name="20% - Accent1 10" xfId="17"/>
    <cellStyle name="20% - Accent1 10 2" xfId="18"/>
    <cellStyle name="20% - Accent1 10 2 2" xfId="19"/>
    <cellStyle name="20% - Accent1 10 2 2 2" xfId="20"/>
    <cellStyle name="20% - Accent1 10 2 3" xfId="21"/>
    <cellStyle name="20% - Accent1 10 2 4" xfId="22"/>
    <cellStyle name="20% - Accent1 10 2 5" xfId="23"/>
    <cellStyle name="20% - Accent1 10 3" xfId="24"/>
    <cellStyle name="20% - Accent1 10 3 2" xfId="25"/>
    <cellStyle name="20% - Accent1 10 3 2 2" xfId="26"/>
    <cellStyle name="20% - Accent1 10 3 3" xfId="27"/>
    <cellStyle name="20% - Accent1 10 3 4" xfId="28"/>
    <cellStyle name="20% - Accent1 10 3 5" xfId="29"/>
    <cellStyle name="20% - Accent1 10 4" xfId="30"/>
    <cellStyle name="20% - Accent1 10 4 2" xfId="31"/>
    <cellStyle name="20% - Accent1 10 5" xfId="32"/>
    <cellStyle name="20% - Accent1 10 6" xfId="33"/>
    <cellStyle name="20% - Accent1 10 7" xfId="34"/>
    <cellStyle name="20% - Accent1 11" xfId="35"/>
    <cellStyle name="20% - Accent1 11 2" xfId="36"/>
    <cellStyle name="20% - Accent1 11 2 2" xfId="37"/>
    <cellStyle name="20% - Accent1 11 2 2 2" xfId="38"/>
    <cellStyle name="20% - Accent1 11 2 3" xfId="39"/>
    <cellStyle name="20% - Accent1 11 2 4" xfId="40"/>
    <cellStyle name="20% - Accent1 11 2 5" xfId="41"/>
    <cellStyle name="20% - Accent1 11 3" xfId="42"/>
    <cellStyle name="20% - Accent1 11 3 2" xfId="43"/>
    <cellStyle name="20% - Accent1 11 3 2 2" xfId="44"/>
    <cellStyle name="20% - Accent1 11 3 3" xfId="45"/>
    <cellStyle name="20% - Accent1 11 3 4" xfId="46"/>
    <cellStyle name="20% - Accent1 11 3 5" xfId="47"/>
    <cellStyle name="20% - Accent1 11 4" xfId="48"/>
    <cellStyle name="20% - Accent1 11 4 2" xfId="49"/>
    <cellStyle name="20% - Accent1 11 5" xfId="50"/>
    <cellStyle name="20% - Accent1 11 6" xfId="51"/>
    <cellStyle name="20% - Accent1 11 7" xfId="52"/>
    <cellStyle name="20% - Accent1 12" xfId="53"/>
    <cellStyle name="20% - Accent1 12 2" xfId="54"/>
    <cellStyle name="20% - Accent1 12 2 2" xfId="55"/>
    <cellStyle name="20% - Accent1 12 2 2 2" xfId="56"/>
    <cellStyle name="20% - Accent1 12 2 3" xfId="57"/>
    <cellStyle name="20% - Accent1 12 2 4" xfId="58"/>
    <cellStyle name="20% - Accent1 12 2 5" xfId="59"/>
    <cellStyle name="20% - Accent1 12 3" xfId="60"/>
    <cellStyle name="20% - Accent1 12 3 2" xfId="61"/>
    <cellStyle name="20% - Accent1 12 3 2 2" xfId="62"/>
    <cellStyle name="20% - Accent1 12 3 3" xfId="63"/>
    <cellStyle name="20% - Accent1 12 3 4" xfId="64"/>
    <cellStyle name="20% - Accent1 12 3 5" xfId="65"/>
    <cellStyle name="20% - Accent1 12 4" xfId="66"/>
    <cellStyle name="20% - Accent1 12 4 2" xfId="67"/>
    <cellStyle name="20% - Accent1 12 5" xfId="68"/>
    <cellStyle name="20% - Accent1 12 6" xfId="69"/>
    <cellStyle name="20% - Accent1 12 7" xfId="70"/>
    <cellStyle name="20% - Accent1 13" xfId="71"/>
    <cellStyle name="20% - Accent1 13 2" xfId="72"/>
    <cellStyle name="20% - Accent1 13 2 2" xfId="73"/>
    <cellStyle name="20% - Accent1 13 2 2 2" xfId="74"/>
    <cellStyle name="20% - Accent1 13 2 3" xfId="75"/>
    <cellStyle name="20% - Accent1 13 2 4" xfId="76"/>
    <cellStyle name="20% - Accent1 13 2 5" xfId="77"/>
    <cellStyle name="20% - Accent1 13 3" xfId="78"/>
    <cellStyle name="20% - Accent1 13 3 2" xfId="79"/>
    <cellStyle name="20% - Accent1 13 4" xfId="80"/>
    <cellStyle name="20% - Accent1 13 5" xfId="81"/>
    <cellStyle name="20% - Accent1 13 6" xfId="82"/>
    <cellStyle name="20% - Accent1 14" xfId="83"/>
    <cellStyle name="20% - Accent1 14 2" xfId="84"/>
    <cellStyle name="20% - Accent1 14 2 2" xfId="85"/>
    <cellStyle name="20% - Accent1 14 3" xfId="86"/>
    <cellStyle name="20% - Accent1 14 4" xfId="87"/>
    <cellStyle name="20% - Accent1 14 5" xfId="88"/>
    <cellStyle name="20% - Accent1 15" xfId="89"/>
    <cellStyle name="20% - Accent1 15 2" xfId="90"/>
    <cellStyle name="20% - Accent1 15 3" xfId="91"/>
    <cellStyle name="20% - Accent1 16" xfId="92"/>
    <cellStyle name="20% - Accent1 16 2" xfId="93"/>
    <cellStyle name="20% - Accent1 17" xfId="94"/>
    <cellStyle name="20% - Accent1 17 2" xfId="95"/>
    <cellStyle name="20% - Accent1 18" xfId="96"/>
    <cellStyle name="20% - Accent1 18 2" xfId="97"/>
    <cellStyle name="20% - Accent1 19" xfId="98"/>
    <cellStyle name="20% - Accent1 19 2" xfId="99"/>
    <cellStyle name="20% - Accent1 2" xfId="100"/>
    <cellStyle name="20% - Accent1 20" xfId="101"/>
    <cellStyle name="20% - Accent1 20 2" xfId="102"/>
    <cellStyle name="20% - Accent1 21" xfId="103"/>
    <cellStyle name="20% - Accent1 21 2" xfId="104"/>
    <cellStyle name="20% - Accent1 22" xfId="105"/>
    <cellStyle name="20% - Accent1 22 2" xfId="106"/>
    <cellStyle name="20% - Accent1 23" xfId="107"/>
    <cellStyle name="20% - Accent1 23 2" xfId="108"/>
    <cellStyle name="20% - Accent1 24" xfId="109"/>
    <cellStyle name="20% - Accent1 25" xfId="110"/>
    <cellStyle name="20% - Accent1 26" xfId="111"/>
    <cellStyle name="20% - Accent1 3" xfId="112"/>
    <cellStyle name="20% - Accent1 4" xfId="113"/>
    <cellStyle name="20% - Accent1 5" xfId="114"/>
    <cellStyle name="20% - Accent1 6" xfId="115"/>
    <cellStyle name="20% - Accent1 7" xfId="116"/>
    <cellStyle name="20% - Accent1 8" xfId="117"/>
    <cellStyle name="20% - Accent1 9" xfId="118"/>
    <cellStyle name="20% - Accent2 10" xfId="119"/>
    <cellStyle name="20% - Accent2 10 2" xfId="120"/>
    <cellStyle name="20% - Accent2 10 2 2" xfId="121"/>
    <cellStyle name="20% - Accent2 10 2 2 2" xfId="122"/>
    <cellStyle name="20% - Accent2 10 2 3" xfId="123"/>
    <cellStyle name="20% - Accent2 10 2 4" xfId="124"/>
    <cellStyle name="20% - Accent2 10 2 5" xfId="125"/>
    <cellStyle name="20% - Accent2 10 3" xfId="126"/>
    <cellStyle name="20% - Accent2 10 3 2" xfId="127"/>
    <cellStyle name="20% - Accent2 10 3 2 2" xfId="128"/>
    <cellStyle name="20% - Accent2 10 3 3" xfId="129"/>
    <cellStyle name="20% - Accent2 10 3 4" xfId="130"/>
    <cellStyle name="20% - Accent2 10 3 5" xfId="131"/>
    <cellStyle name="20% - Accent2 10 4" xfId="132"/>
    <cellStyle name="20% - Accent2 10 4 2" xfId="133"/>
    <cellStyle name="20% - Accent2 10 5" xfId="134"/>
    <cellStyle name="20% - Accent2 10 6" xfId="135"/>
    <cellStyle name="20% - Accent2 10 7" xfId="136"/>
    <cellStyle name="20% - Accent2 11" xfId="137"/>
    <cellStyle name="20% - Accent2 11 2" xfId="138"/>
    <cellStyle name="20% - Accent2 11 2 2" xfId="139"/>
    <cellStyle name="20% - Accent2 11 2 2 2" xfId="140"/>
    <cellStyle name="20% - Accent2 11 2 3" xfId="141"/>
    <cellStyle name="20% - Accent2 11 2 4" xfId="142"/>
    <cellStyle name="20% - Accent2 11 2 5" xfId="143"/>
    <cellStyle name="20% - Accent2 11 3" xfId="144"/>
    <cellStyle name="20% - Accent2 11 3 2" xfId="145"/>
    <cellStyle name="20% - Accent2 11 3 2 2" xfId="146"/>
    <cellStyle name="20% - Accent2 11 3 3" xfId="147"/>
    <cellStyle name="20% - Accent2 11 3 4" xfId="148"/>
    <cellStyle name="20% - Accent2 11 3 5" xfId="149"/>
    <cellStyle name="20% - Accent2 11 4" xfId="150"/>
    <cellStyle name="20% - Accent2 11 4 2" xfId="151"/>
    <cellStyle name="20% - Accent2 11 5" xfId="152"/>
    <cellStyle name="20% - Accent2 11 6" xfId="153"/>
    <cellStyle name="20% - Accent2 11 7" xfId="154"/>
    <cellStyle name="20% - Accent2 12" xfId="155"/>
    <cellStyle name="20% - Accent2 12 2" xfId="156"/>
    <cellStyle name="20% - Accent2 12 2 2" xfId="157"/>
    <cellStyle name="20% - Accent2 12 2 2 2" xfId="158"/>
    <cellStyle name="20% - Accent2 12 2 3" xfId="159"/>
    <cellStyle name="20% - Accent2 12 2 4" xfId="160"/>
    <cellStyle name="20% - Accent2 12 2 5" xfId="161"/>
    <cellStyle name="20% - Accent2 12 3" xfId="162"/>
    <cellStyle name="20% - Accent2 12 3 2" xfId="163"/>
    <cellStyle name="20% - Accent2 12 3 2 2" xfId="164"/>
    <cellStyle name="20% - Accent2 12 3 3" xfId="165"/>
    <cellStyle name="20% - Accent2 12 3 4" xfId="166"/>
    <cellStyle name="20% - Accent2 12 3 5" xfId="167"/>
    <cellStyle name="20% - Accent2 12 4" xfId="168"/>
    <cellStyle name="20% - Accent2 12 4 2" xfId="169"/>
    <cellStyle name="20% - Accent2 12 5" xfId="170"/>
    <cellStyle name="20% - Accent2 12 6" xfId="171"/>
    <cellStyle name="20% - Accent2 12 7" xfId="172"/>
    <cellStyle name="20% - Accent2 13" xfId="173"/>
    <cellStyle name="20% - Accent2 13 2" xfId="174"/>
    <cellStyle name="20% - Accent2 13 2 2" xfId="175"/>
    <cellStyle name="20% - Accent2 13 2 2 2" xfId="176"/>
    <cellStyle name="20% - Accent2 13 2 3" xfId="177"/>
    <cellStyle name="20% - Accent2 13 2 4" xfId="178"/>
    <cellStyle name="20% - Accent2 13 2 5" xfId="179"/>
    <cellStyle name="20% - Accent2 13 3" xfId="180"/>
    <cellStyle name="20% - Accent2 13 3 2" xfId="181"/>
    <cellStyle name="20% - Accent2 13 4" xfId="182"/>
    <cellStyle name="20% - Accent2 13 5" xfId="183"/>
    <cellStyle name="20% - Accent2 13 6" xfId="184"/>
    <cellStyle name="20% - Accent2 14" xfId="185"/>
    <cellStyle name="20% - Accent2 14 2" xfId="186"/>
    <cellStyle name="20% - Accent2 14 2 2" xfId="187"/>
    <cellStyle name="20% - Accent2 14 3" xfId="188"/>
    <cellStyle name="20% - Accent2 14 4" xfId="189"/>
    <cellStyle name="20% - Accent2 14 5" xfId="190"/>
    <cellStyle name="20% - Accent2 15" xfId="191"/>
    <cellStyle name="20% - Accent2 15 2" xfId="192"/>
    <cellStyle name="20% - Accent2 15 3" xfId="193"/>
    <cellStyle name="20% - Accent2 16" xfId="194"/>
    <cellStyle name="20% - Accent2 16 2" xfId="195"/>
    <cellStyle name="20% - Accent2 17" xfId="196"/>
    <cellStyle name="20% - Accent2 17 2" xfId="197"/>
    <cellStyle name="20% - Accent2 18" xfId="198"/>
    <cellStyle name="20% - Accent2 18 2" xfId="199"/>
    <cellStyle name="20% - Accent2 19" xfId="200"/>
    <cellStyle name="20% - Accent2 19 2" xfId="201"/>
    <cellStyle name="20% - Accent2 2" xfId="202"/>
    <cellStyle name="20% - Accent2 20" xfId="203"/>
    <cellStyle name="20% - Accent2 20 2" xfId="204"/>
    <cellStyle name="20% - Accent2 21" xfId="205"/>
    <cellStyle name="20% - Accent2 21 2" xfId="206"/>
    <cellStyle name="20% - Accent2 22" xfId="207"/>
    <cellStyle name="20% - Accent2 22 2" xfId="208"/>
    <cellStyle name="20% - Accent2 23" xfId="209"/>
    <cellStyle name="20% - Accent2 23 2" xfId="210"/>
    <cellStyle name="20% - Accent2 24" xfId="211"/>
    <cellStyle name="20% - Accent2 25" xfId="212"/>
    <cellStyle name="20% - Accent2 26" xfId="213"/>
    <cellStyle name="20% - Accent2 3" xfId="214"/>
    <cellStyle name="20% - Accent2 4" xfId="215"/>
    <cellStyle name="20% - Accent2 5" xfId="216"/>
    <cellStyle name="20% - Accent2 6" xfId="217"/>
    <cellStyle name="20% - Accent2 7" xfId="218"/>
    <cellStyle name="20% - Accent2 8" xfId="219"/>
    <cellStyle name="20% - Accent2 9" xfId="220"/>
    <cellStyle name="20% - Accent3 10" xfId="221"/>
    <cellStyle name="20% - Accent3 10 2" xfId="222"/>
    <cellStyle name="20% - Accent3 10 2 2" xfId="223"/>
    <cellStyle name="20% - Accent3 10 2 2 2" xfId="224"/>
    <cellStyle name="20% - Accent3 10 2 3" xfId="225"/>
    <cellStyle name="20% - Accent3 10 2 4" xfId="226"/>
    <cellStyle name="20% - Accent3 10 2 5" xfId="227"/>
    <cellStyle name="20% - Accent3 10 3" xfId="228"/>
    <cellStyle name="20% - Accent3 10 3 2" xfId="229"/>
    <cellStyle name="20% - Accent3 10 3 2 2" xfId="230"/>
    <cellStyle name="20% - Accent3 10 3 3" xfId="231"/>
    <cellStyle name="20% - Accent3 10 3 4" xfId="232"/>
    <cellStyle name="20% - Accent3 10 3 5" xfId="233"/>
    <cellStyle name="20% - Accent3 10 4" xfId="234"/>
    <cellStyle name="20% - Accent3 10 4 2" xfId="235"/>
    <cellStyle name="20% - Accent3 10 5" xfId="236"/>
    <cellStyle name="20% - Accent3 10 6" xfId="237"/>
    <cellStyle name="20% - Accent3 10 7" xfId="238"/>
    <cellStyle name="20% - Accent3 11" xfId="239"/>
    <cellStyle name="20% - Accent3 11 2" xfId="240"/>
    <cellStyle name="20% - Accent3 11 2 2" xfId="241"/>
    <cellStyle name="20% - Accent3 11 2 2 2" xfId="242"/>
    <cellStyle name="20% - Accent3 11 2 3" xfId="243"/>
    <cellStyle name="20% - Accent3 11 2 4" xfId="244"/>
    <cellStyle name="20% - Accent3 11 2 5" xfId="245"/>
    <cellStyle name="20% - Accent3 11 3" xfId="246"/>
    <cellStyle name="20% - Accent3 11 3 2" xfId="247"/>
    <cellStyle name="20% - Accent3 11 3 2 2" xfId="248"/>
    <cellStyle name="20% - Accent3 11 3 3" xfId="249"/>
    <cellStyle name="20% - Accent3 11 3 4" xfId="250"/>
    <cellStyle name="20% - Accent3 11 3 5" xfId="251"/>
    <cellStyle name="20% - Accent3 11 4" xfId="252"/>
    <cellStyle name="20% - Accent3 11 4 2" xfId="253"/>
    <cellStyle name="20% - Accent3 11 5" xfId="254"/>
    <cellStyle name="20% - Accent3 11 6" xfId="255"/>
    <cellStyle name="20% - Accent3 11 7" xfId="256"/>
    <cellStyle name="20% - Accent3 12" xfId="257"/>
    <cellStyle name="20% - Accent3 12 2" xfId="258"/>
    <cellStyle name="20% - Accent3 12 2 2" xfId="259"/>
    <cellStyle name="20% - Accent3 12 2 2 2" xfId="260"/>
    <cellStyle name="20% - Accent3 12 2 3" xfId="261"/>
    <cellStyle name="20% - Accent3 12 2 4" xfId="262"/>
    <cellStyle name="20% - Accent3 12 2 5" xfId="263"/>
    <cellStyle name="20% - Accent3 12 3" xfId="264"/>
    <cellStyle name="20% - Accent3 12 3 2" xfId="265"/>
    <cellStyle name="20% - Accent3 12 3 2 2" xfId="266"/>
    <cellStyle name="20% - Accent3 12 3 3" xfId="267"/>
    <cellStyle name="20% - Accent3 12 3 4" xfId="268"/>
    <cellStyle name="20% - Accent3 12 3 5" xfId="269"/>
    <cellStyle name="20% - Accent3 12 4" xfId="270"/>
    <cellStyle name="20% - Accent3 12 4 2" xfId="271"/>
    <cellStyle name="20% - Accent3 12 5" xfId="272"/>
    <cellStyle name="20% - Accent3 12 6" xfId="273"/>
    <cellStyle name="20% - Accent3 12 7" xfId="274"/>
    <cellStyle name="20% - Accent3 13" xfId="275"/>
    <cellStyle name="20% - Accent3 13 2" xfId="276"/>
    <cellStyle name="20% - Accent3 13 2 2" xfId="277"/>
    <cellStyle name="20% - Accent3 13 2 2 2" xfId="278"/>
    <cellStyle name="20% - Accent3 13 2 3" xfId="279"/>
    <cellStyle name="20% - Accent3 13 2 4" xfId="280"/>
    <cellStyle name="20% - Accent3 13 2 5" xfId="281"/>
    <cellStyle name="20% - Accent3 13 3" xfId="282"/>
    <cellStyle name="20% - Accent3 13 3 2" xfId="283"/>
    <cellStyle name="20% - Accent3 13 4" xfId="284"/>
    <cellStyle name="20% - Accent3 13 5" xfId="285"/>
    <cellStyle name="20% - Accent3 13 6" xfId="286"/>
    <cellStyle name="20% - Accent3 14" xfId="287"/>
    <cellStyle name="20% - Accent3 14 2" xfId="288"/>
    <cellStyle name="20% - Accent3 14 2 2" xfId="289"/>
    <cellStyle name="20% - Accent3 14 3" xfId="290"/>
    <cellStyle name="20% - Accent3 14 4" xfId="291"/>
    <cellStyle name="20% - Accent3 14 5" xfId="292"/>
    <cellStyle name="20% - Accent3 15" xfId="293"/>
    <cellStyle name="20% - Accent3 15 2" xfId="294"/>
    <cellStyle name="20% - Accent3 15 3" xfId="295"/>
    <cellStyle name="20% - Accent3 16" xfId="296"/>
    <cellStyle name="20% - Accent3 16 2" xfId="297"/>
    <cellStyle name="20% - Accent3 17" xfId="298"/>
    <cellStyle name="20% - Accent3 17 2" xfId="299"/>
    <cellStyle name="20% - Accent3 18" xfId="300"/>
    <cellStyle name="20% - Accent3 18 2" xfId="301"/>
    <cellStyle name="20% - Accent3 19" xfId="302"/>
    <cellStyle name="20% - Accent3 19 2" xfId="303"/>
    <cellStyle name="20% - Accent3 2" xfId="304"/>
    <cellStyle name="20% - Accent3 20" xfId="305"/>
    <cellStyle name="20% - Accent3 20 2" xfId="306"/>
    <cellStyle name="20% - Accent3 21" xfId="307"/>
    <cellStyle name="20% - Accent3 21 2" xfId="308"/>
    <cellStyle name="20% - Accent3 22" xfId="309"/>
    <cellStyle name="20% - Accent3 22 2" xfId="310"/>
    <cellStyle name="20% - Accent3 23" xfId="311"/>
    <cellStyle name="20% - Accent3 23 2" xfId="312"/>
    <cellStyle name="20% - Accent3 24" xfId="313"/>
    <cellStyle name="20% - Accent3 25" xfId="314"/>
    <cellStyle name="20% - Accent3 26" xfId="315"/>
    <cellStyle name="20% - Accent3 3" xfId="316"/>
    <cellStyle name="20% - Accent3 4" xfId="317"/>
    <cellStyle name="20% - Accent3 5" xfId="318"/>
    <cellStyle name="20% - Accent3 6" xfId="319"/>
    <cellStyle name="20% - Accent3 7" xfId="320"/>
    <cellStyle name="20% - Accent3 8" xfId="321"/>
    <cellStyle name="20% - Accent3 9" xfId="322"/>
    <cellStyle name="20% - Accent4 10" xfId="323"/>
    <cellStyle name="20% - Accent4 10 2" xfId="324"/>
    <cellStyle name="20% - Accent4 10 2 2" xfId="325"/>
    <cellStyle name="20% - Accent4 10 2 2 2" xfId="326"/>
    <cellStyle name="20% - Accent4 10 2 3" xfId="327"/>
    <cellStyle name="20% - Accent4 10 2 4" xfId="328"/>
    <cellStyle name="20% - Accent4 10 2 5" xfId="329"/>
    <cellStyle name="20% - Accent4 10 3" xfId="330"/>
    <cellStyle name="20% - Accent4 10 3 2" xfId="331"/>
    <cellStyle name="20% - Accent4 10 3 2 2" xfId="332"/>
    <cellStyle name="20% - Accent4 10 3 3" xfId="333"/>
    <cellStyle name="20% - Accent4 10 3 4" xfId="334"/>
    <cellStyle name="20% - Accent4 10 3 5" xfId="335"/>
    <cellStyle name="20% - Accent4 10 4" xfId="336"/>
    <cellStyle name="20% - Accent4 10 4 2" xfId="337"/>
    <cellStyle name="20% - Accent4 10 5" xfId="338"/>
    <cellStyle name="20% - Accent4 10 6" xfId="339"/>
    <cellStyle name="20% - Accent4 10 7" xfId="340"/>
    <cellStyle name="20% - Accent4 11" xfId="341"/>
    <cellStyle name="20% - Accent4 11 2" xfId="342"/>
    <cellStyle name="20% - Accent4 11 2 2" xfId="343"/>
    <cellStyle name="20% - Accent4 11 2 2 2" xfId="344"/>
    <cellStyle name="20% - Accent4 11 2 3" xfId="345"/>
    <cellStyle name="20% - Accent4 11 2 4" xfId="346"/>
    <cellStyle name="20% - Accent4 11 2 5" xfId="347"/>
    <cellStyle name="20% - Accent4 11 3" xfId="348"/>
    <cellStyle name="20% - Accent4 11 3 2" xfId="349"/>
    <cellStyle name="20% - Accent4 11 3 2 2" xfId="350"/>
    <cellStyle name="20% - Accent4 11 3 3" xfId="351"/>
    <cellStyle name="20% - Accent4 11 3 4" xfId="352"/>
    <cellStyle name="20% - Accent4 11 3 5" xfId="353"/>
    <cellStyle name="20% - Accent4 11 4" xfId="354"/>
    <cellStyle name="20% - Accent4 11 4 2" xfId="355"/>
    <cellStyle name="20% - Accent4 11 5" xfId="356"/>
    <cellStyle name="20% - Accent4 11 6" xfId="357"/>
    <cellStyle name="20% - Accent4 11 7" xfId="358"/>
    <cellStyle name="20% - Accent4 12" xfId="359"/>
    <cellStyle name="20% - Accent4 12 2" xfId="360"/>
    <cellStyle name="20% - Accent4 12 2 2" xfId="361"/>
    <cellStyle name="20% - Accent4 12 2 2 2" xfId="362"/>
    <cellStyle name="20% - Accent4 12 2 3" xfId="363"/>
    <cellStyle name="20% - Accent4 12 2 4" xfId="364"/>
    <cellStyle name="20% - Accent4 12 2 5" xfId="365"/>
    <cellStyle name="20% - Accent4 12 3" xfId="366"/>
    <cellStyle name="20% - Accent4 12 3 2" xfId="367"/>
    <cellStyle name="20% - Accent4 12 3 2 2" xfId="368"/>
    <cellStyle name="20% - Accent4 12 3 3" xfId="369"/>
    <cellStyle name="20% - Accent4 12 3 4" xfId="370"/>
    <cellStyle name="20% - Accent4 12 3 5" xfId="371"/>
    <cellStyle name="20% - Accent4 12 4" xfId="372"/>
    <cellStyle name="20% - Accent4 12 4 2" xfId="373"/>
    <cellStyle name="20% - Accent4 12 5" xfId="374"/>
    <cellStyle name="20% - Accent4 12 6" xfId="375"/>
    <cellStyle name="20% - Accent4 12 7" xfId="376"/>
    <cellStyle name="20% - Accent4 13" xfId="377"/>
    <cellStyle name="20% - Accent4 13 2" xfId="378"/>
    <cellStyle name="20% - Accent4 13 2 2" xfId="379"/>
    <cellStyle name="20% - Accent4 13 2 2 2" xfId="380"/>
    <cellStyle name="20% - Accent4 13 2 3" xfId="381"/>
    <cellStyle name="20% - Accent4 13 2 4" xfId="382"/>
    <cellStyle name="20% - Accent4 13 2 5" xfId="383"/>
    <cellStyle name="20% - Accent4 13 3" xfId="384"/>
    <cellStyle name="20% - Accent4 13 3 2" xfId="385"/>
    <cellStyle name="20% - Accent4 13 4" xfId="386"/>
    <cellStyle name="20% - Accent4 13 5" xfId="387"/>
    <cellStyle name="20% - Accent4 13 6" xfId="388"/>
    <cellStyle name="20% - Accent4 14" xfId="389"/>
    <cellStyle name="20% - Accent4 14 2" xfId="390"/>
    <cellStyle name="20% - Accent4 14 2 2" xfId="391"/>
    <cellStyle name="20% - Accent4 14 3" xfId="392"/>
    <cellStyle name="20% - Accent4 14 4" xfId="393"/>
    <cellStyle name="20% - Accent4 14 5" xfId="394"/>
    <cellStyle name="20% - Accent4 15" xfId="395"/>
    <cellStyle name="20% - Accent4 15 2" xfId="396"/>
    <cellStyle name="20% - Accent4 15 3" xfId="397"/>
    <cellStyle name="20% - Accent4 16" xfId="398"/>
    <cellStyle name="20% - Accent4 16 2" xfId="399"/>
    <cellStyle name="20% - Accent4 17" xfId="400"/>
    <cellStyle name="20% - Accent4 17 2" xfId="401"/>
    <cellStyle name="20% - Accent4 18" xfId="402"/>
    <cellStyle name="20% - Accent4 18 2" xfId="403"/>
    <cellStyle name="20% - Accent4 19" xfId="404"/>
    <cellStyle name="20% - Accent4 19 2" xfId="405"/>
    <cellStyle name="20% - Accent4 2" xfId="406"/>
    <cellStyle name="20% - Accent4 20" xfId="407"/>
    <cellStyle name="20% - Accent4 20 2" xfId="408"/>
    <cellStyle name="20% - Accent4 21" xfId="409"/>
    <cellStyle name="20% - Accent4 21 2" xfId="410"/>
    <cellStyle name="20% - Accent4 22" xfId="411"/>
    <cellStyle name="20% - Accent4 22 2" xfId="412"/>
    <cellStyle name="20% - Accent4 23" xfId="413"/>
    <cellStyle name="20% - Accent4 23 2" xfId="414"/>
    <cellStyle name="20% - Accent4 24" xfId="415"/>
    <cellStyle name="20% - Accent4 25" xfId="416"/>
    <cellStyle name="20% - Accent4 26" xfId="417"/>
    <cellStyle name="20% - Accent4 3" xfId="418"/>
    <cellStyle name="20% - Accent4 4" xfId="419"/>
    <cellStyle name="20% - Accent4 5" xfId="420"/>
    <cellStyle name="20% - Accent4 6" xfId="421"/>
    <cellStyle name="20% - Accent4 7" xfId="422"/>
    <cellStyle name="20% - Accent4 8" xfId="423"/>
    <cellStyle name="20% - Accent4 9" xfId="424"/>
    <cellStyle name="20% - Accent5 10" xfId="425"/>
    <cellStyle name="20% - Accent5 10 2" xfId="426"/>
    <cellStyle name="20% - Accent5 10 2 2" xfId="427"/>
    <cellStyle name="20% - Accent5 10 2 2 2" xfId="428"/>
    <cellStyle name="20% - Accent5 10 2 3" xfId="429"/>
    <cellStyle name="20% - Accent5 10 2 4" xfId="430"/>
    <cellStyle name="20% - Accent5 10 2 5" xfId="431"/>
    <cellStyle name="20% - Accent5 10 3" xfId="432"/>
    <cellStyle name="20% - Accent5 10 3 2" xfId="433"/>
    <cellStyle name="20% - Accent5 10 3 2 2" xfId="434"/>
    <cellStyle name="20% - Accent5 10 3 3" xfId="435"/>
    <cellStyle name="20% - Accent5 10 3 4" xfId="436"/>
    <cellStyle name="20% - Accent5 10 3 5" xfId="437"/>
    <cellStyle name="20% - Accent5 10 4" xfId="438"/>
    <cellStyle name="20% - Accent5 10 4 2" xfId="439"/>
    <cellStyle name="20% - Accent5 10 5" xfId="440"/>
    <cellStyle name="20% - Accent5 10 6" xfId="441"/>
    <cellStyle name="20% - Accent5 10 7" xfId="442"/>
    <cellStyle name="20% - Accent5 11" xfId="443"/>
    <cellStyle name="20% - Accent5 11 2" xfId="444"/>
    <cellStyle name="20% - Accent5 11 2 2" xfId="445"/>
    <cellStyle name="20% - Accent5 11 2 2 2" xfId="446"/>
    <cellStyle name="20% - Accent5 11 2 3" xfId="447"/>
    <cellStyle name="20% - Accent5 11 2 4" xfId="448"/>
    <cellStyle name="20% - Accent5 11 2 5" xfId="449"/>
    <cellStyle name="20% - Accent5 11 3" xfId="450"/>
    <cellStyle name="20% - Accent5 11 3 2" xfId="451"/>
    <cellStyle name="20% - Accent5 11 3 2 2" xfId="452"/>
    <cellStyle name="20% - Accent5 11 3 3" xfId="453"/>
    <cellStyle name="20% - Accent5 11 3 4" xfId="454"/>
    <cellStyle name="20% - Accent5 11 3 5" xfId="455"/>
    <cellStyle name="20% - Accent5 11 4" xfId="456"/>
    <cellStyle name="20% - Accent5 11 4 2" xfId="457"/>
    <cellStyle name="20% - Accent5 11 5" xfId="458"/>
    <cellStyle name="20% - Accent5 11 6" xfId="459"/>
    <cellStyle name="20% - Accent5 11 7" xfId="460"/>
    <cellStyle name="20% - Accent5 12" xfId="461"/>
    <cellStyle name="20% - Accent5 12 2" xfId="462"/>
    <cellStyle name="20% - Accent5 12 2 2" xfId="463"/>
    <cellStyle name="20% - Accent5 12 2 2 2" xfId="464"/>
    <cellStyle name="20% - Accent5 12 2 3" xfId="465"/>
    <cellStyle name="20% - Accent5 12 2 4" xfId="466"/>
    <cellStyle name="20% - Accent5 12 2 5" xfId="467"/>
    <cellStyle name="20% - Accent5 12 3" xfId="468"/>
    <cellStyle name="20% - Accent5 12 3 2" xfId="469"/>
    <cellStyle name="20% - Accent5 12 3 2 2" xfId="470"/>
    <cellStyle name="20% - Accent5 12 3 3" xfId="471"/>
    <cellStyle name="20% - Accent5 12 3 4" xfId="472"/>
    <cellStyle name="20% - Accent5 12 3 5" xfId="473"/>
    <cellStyle name="20% - Accent5 12 4" xfId="474"/>
    <cellStyle name="20% - Accent5 12 4 2" xfId="475"/>
    <cellStyle name="20% - Accent5 12 5" xfId="476"/>
    <cellStyle name="20% - Accent5 12 6" xfId="477"/>
    <cellStyle name="20% - Accent5 12 7" xfId="478"/>
    <cellStyle name="20% - Accent5 13" xfId="479"/>
    <cellStyle name="20% - Accent5 13 2" xfId="480"/>
    <cellStyle name="20% - Accent5 13 2 2" xfId="481"/>
    <cellStyle name="20% - Accent5 13 2 2 2" xfId="482"/>
    <cellStyle name="20% - Accent5 13 2 3" xfId="483"/>
    <cellStyle name="20% - Accent5 13 2 4" xfId="484"/>
    <cellStyle name="20% - Accent5 13 2 5" xfId="485"/>
    <cellStyle name="20% - Accent5 13 3" xfId="486"/>
    <cellStyle name="20% - Accent5 13 3 2" xfId="487"/>
    <cellStyle name="20% - Accent5 13 4" xfId="488"/>
    <cellStyle name="20% - Accent5 13 5" xfId="489"/>
    <cellStyle name="20% - Accent5 13 6" xfId="490"/>
    <cellStyle name="20% - Accent5 14" xfId="491"/>
    <cellStyle name="20% - Accent5 14 2" xfId="492"/>
    <cellStyle name="20% - Accent5 14 2 2" xfId="493"/>
    <cellStyle name="20% - Accent5 14 3" xfId="494"/>
    <cellStyle name="20% - Accent5 14 4" xfId="495"/>
    <cellStyle name="20% - Accent5 14 5" xfId="496"/>
    <cellStyle name="20% - Accent5 15" xfId="497"/>
    <cellStyle name="20% - Accent5 15 2" xfId="498"/>
    <cellStyle name="20% - Accent5 15 3" xfId="499"/>
    <cellStyle name="20% - Accent5 16" xfId="500"/>
    <cellStyle name="20% - Accent5 16 2" xfId="501"/>
    <cellStyle name="20% - Accent5 17" xfId="502"/>
    <cellStyle name="20% - Accent5 17 2" xfId="503"/>
    <cellStyle name="20% - Accent5 18" xfId="504"/>
    <cellStyle name="20% - Accent5 18 2" xfId="505"/>
    <cellStyle name="20% - Accent5 19" xfId="506"/>
    <cellStyle name="20% - Accent5 19 2" xfId="507"/>
    <cellStyle name="20% - Accent5 2" xfId="508"/>
    <cellStyle name="20% - Accent5 20" xfId="509"/>
    <cellStyle name="20% - Accent5 20 2" xfId="510"/>
    <cellStyle name="20% - Accent5 21" xfId="511"/>
    <cellStyle name="20% - Accent5 21 2" xfId="512"/>
    <cellStyle name="20% - Accent5 22" xfId="513"/>
    <cellStyle name="20% - Accent5 22 2" xfId="514"/>
    <cellStyle name="20% - Accent5 23" xfId="515"/>
    <cellStyle name="20% - Accent5 23 2" xfId="516"/>
    <cellStyle name="20% - Accent5 24" xfId="517"/>
    <cellStyle name="20% - Accent5 25" xfId="518"/>
    <cellStyle name="20% - Accent5 26" xfId="519"/>
    <cellStyle name="20% - Accent5 3" xfId="520"/>
    <cellStyle name="20% - Accent5 4" xfId="521"/>
    <cellStyle name="20% - Accent5 5" xfId="522"/>
    <cellStyle name="20% - Accent5 6" xfId="523"/>
    <cellStyle name="20% - Accent5 7" xfId="524"/>
    <cellStyle name="20% - Accent5 8" xfId="525"/>
    <cellStyle name="20% - Accent5 9" xfId="526"/>
    <cellStyle name="20% - Accent6 10" xfId="527"/>
    <cellStyle name="20% - Accent6 10 2" xfId="528"/>
    <cellStyle name="20% - Accent6 10 2 2" xfId="529"/>
    <cellStyle name="20% - Accent6 10 2 2 2" xfId="530"/>
    <cellStyle name="20% - Accent6 10 2 3" xfId="531"/>
    <cellStyle name="20% - Accent6 10 2 4" xfId="532"/>
    <cellStyle name="20% - Accent6 10 2 5" xfId="533"/>
    <cellStyle name="20% - Accent6 10 3" xfId="534"/>
    <cellStyle name="20% - Accent6 10 3 2" xfId="535"/>
    <cellStyle name="20% - Accent6 10 3 2 2" xfId="536"/>
    <cellStyle name="20% - Accent6 10 3 3" xfId="537"/>
    <cellStyle name="20% - Accent6 10 3 4" xfId="538"/>
    <cellStyle name="20% - Accent6 10 3 5" xfId="539"/>
    <cellStyle name="20% - Accent6 10 4" xfId="540"/>
    <cellStyle name="20% - Accent6 10 4 2" xfId="541"/>
    <cellStyle name="20% - Accent6 10 5" xfId="542"/>
    <cellStyle name="20% - Accent6 10 6" xfId="543"/>
    <cellStyle name="20% - Accent6 10 7" xfId="544"/>
    <cellStyle name="20% - Accent6 11" xfId="545"/>
    <cellStyle name="20% - Accent6 11 2" xfId="546"/>
    <cellStyle name="20% - Accent6 11 2 2" xfId="547"/>
    <cellStyle name="20% - Accent6 11 2 2 2" xfId="548"/>
    <cellStyle name="20% - Accent6 11 2 3" xfId="549"/>
    <cellStyle name="20% - Accent6 11 2 4" xfId="550"/>
    <cellStyle name="20% - Accent6 11 2 5" xfId="551"/>
    <cellStyle name="20% - Accent6 11 3" xfId="552"/>
    <cellStyle name="20% - Accent6 11 3 2" xfId="553"/>
    <cellStyle name="20% - Accent6 11 3 2 2" xfId="554"/>
    <cellStyle name="20% - Accent6 11 3 3" xfId="555"/>
    <cellStyle name="20% - Accent6 11 3 4" xfId="556"/>
    <cellStyle name="20% - Accent6 11 3 5" xfId="557"/>
    <cellStyle name="20% - Accent6 11 4" xfId="558"/>
    <cellStyle name="20% - Accent6 11 4 2" xfId="559"/>
    <cellStyle name="20% - Accent6 11 5" xfId="560"/>
    <cellStyle name="20% - Accent6 11 6" xfId="561"/>
    <cellStyle name="20% - Accent6 11 7" xfId="562"/>
    <cellStyle name="20% - Accent6 12" xfId="563"/>
    <cellStyle name="20% - Accent6 12 2" xfId="564"/>
    <cellStyle name="20% - Accent6 12 2 2" xfId="565"/>
    <cellStyle name="20% - Accent6 12 2 2 2" xfId="566"/>
    <cellStyle name="20% - Accent6 12 2 3" xfId="567"/>
    <cellStyle name="20% - Accent6 12 2 4" xfId="568"/>
    <cellStyle name="20% - Accent6 12 2 5" xfId="569"/>
    <cellStyle name="20% - Accent6 12 3" xfId="570"/>
    <cellStyle name="20% - Accent6 12 3 2" xfId="571"/>
    <cellStyle name="20% - Accent6 12 3 2 2" xfId="572"/>
    <cellStyle name="20% - Accent6 12 3 3" xfId="573"/>
    <cellStyle name="20% - Accent6 12 3 4" xfId="574"/>
    <cellStyle name="20% - Accent6 12 3 5" xfId="575"/>
    <cellStyle name="20% - Accent6 12 4" xfId="576"/>
    <cellStyle name="20% - Accent6 12 4 2" xfId="577"/>
    <cellStyle name="20% - Accent6 12 5" xfId="578"/>
    <cellStyle name="20% - Accent6 12 6" xfId="579"/>
    <cellStyle name="20% - Accent6 12 7" xfId="580"/>
    <cellStyle name="20% - Accent6 13" xfId="581"/>
    <cellStyle name="20% - Accent6 13 2" xfId="582"/>
    <cellStyle name="20% - Accent6 13 2 2" xfId="583"/>
    <cellStyle name="20% - Accent6 13 2 2 2" xfId="584"/>
    <cellStyle name="20% - Accent6 13 2 3" xfId="585"/>
    <cellStyle name="20% - Accent6 13 2 4" xfId="586"/>
    <cellStyle name="20% - Accent6 13 2 5" xfId="587"/>
    <cellStyle name="20% - Accent6 13 3" xfId="588"/>
    <cellStyle name="20% - Accent6 13 3 2" xfId="589"/>
    <cellStyle name="20% - Accent6 13 4" xfId="590"/>
    <cellStyle name="20% - Accent6 13 5" xfId="591"/>
    <cellStyle name="20% - Accent6 13 6" xfId="592"/>
    <cellStyle name="20% - Accent6 14" xfId="593"/>
    <cellStyle name="20% - Accent6 14 2" xfId="594"/>
    <cellStyle name="20% - Accent6 14 2 2" xfId="595"/>
    <cellStyle name="20% - Accent6 14 3" xfId="596"/>
    <cellStyle name="20% - Accent6 14 4" xfId="597"/>
    <cellStyle name="20% - Accent6 14 5" xfId="598"/>
    <cellStyle name="20% - Accent6 15" xfId="599"/>
    <cellStyle name="20% - Accent6 15 2" xfId="600"/>
    <cellStyle name="20% - Accent6 15 3" xfId="601"/>
    <cellStyle name="20% - Accent6 16" xfId="602"/>
    <cellStyle name="20% - Accent6 16 2" xfId="603"/>
    <cellStyle name="20% - Accent6 17" xfId="604"/>
    <cellStyle name="20% - Accent6 17 2" xfId="605"/>
    <cellStyle name="20% - Accent6 18" xfId="606"/>
    <cellStyle name="20% - Accent6 18 2" xfId="607"/>
    <cellStyle name="20% - Accent6 19" xfId="608"/>
    <cellStyle name="20% - Accent6 19 2" xfId="609"/>
    <cellStyle name="20% - Accent6 2" xfId="610"/>
    <cellStyle name="20% - Accent6 20" xfId="611"/>
    <cellStyle name="20% - Accent6 20 2" xfId="612"/>
    <cellStyle name="20% - Accent6 21" xfId="613"/>
    <cellStyle name="20% - Accent6 21 2" xfId="614"/>
    <cellStyle name="20% - Accent6 22" xfId="615"/>
    <cellStyle name="20% - Accent6 22 2" xfId="616"/>
    <cellStyle name="20% - Accent6 23" xfId="617"/>
    <cellStyle name="20% - Accent6 23 2" xfId="618"/>
    <cellStyle name="20% - Accent6 24" xfId="619"/>
    <cellStyle name="20% - Accent6 25" xfId="620"/>
    <cellStyle name="20% - Accent6 26" xfId="621"/>
    <cellStyle name="20% - Accent6 3" xfId="622"/>
    <cellStyle name="20% - Accent6 4" xfId="623"/>
    <cellStyle name="20% - Accent6 5" xfId="624"/>
    <cellStyle name="20% - Accent6 6" xfId="625"/>
    <cellStyle name="20% - Accent6 7" xfId="626"/>
    <cellStyle name="20% - Accent6 8" xfId="627"/>
    <cellStyle name="20% - Accent6 9" xfId="628"/>
    <cellStyle name="40% - Accent1 10" xfId="629"/>
    <cellStyle name="40% - Accent1 10 2" xfId="630"/>
    <cellStyle name="40% - Accent1 10 2 2" xfId="631"/>
    <cellStyle name="40% - Accent1 10 2 2 2" xfId="632"/>
    <cellStyle name="40% - Accent1 10 2 3" xfId="633"/>
    <cellStyle name="40% - Accent1 10 2 4" xfId="634"/>
    <cellStyle name="40% - Accent1 10 2 5" xfId="635"/>
    <cellStyle name="40% - Accent1 10 3" xfId="636"/>
    <cellStyle name="40% - Accent1 10 3 2" xfId="637"/>
    <cellStyle name="40% - Accent1 10 3 2 2" xfId="638"/>
    <cellStyle name="40% - Accent1 10 3 3" xfId="639"/>
    <cellStyle name="40% - Accent1 10 3 4" xfId="640"/>
    <cellStyle name="40% - Accent1 10 3 5" xfId="641"/>
    <cellStyle name="40% - Accent1 10 4" xfId="642"/>
    <cellStyle name="40% - Accent1 10 4 2" xfId="643"/>
    <cellStyle name="40% - Accent1 10 5" xfId="644"/>
    <cellStyle name="40% - Accent1 10 6" xfId="645"/>
    <cellStyle name="40% - Accent1 10 7" xfId="646"/>
    <cellStyle name="40% - Accent1 11" xfId="647"/>
    <cellStyle name="40% - Accent1 11 2" xfId="648"/>
    <cellStyle name="40% - Accent1 11 2 2" xfId="649"/>
    <cellStyle name="40% - Accent1 11 2 2 2" xfId="650"/>
    <cellStyle name="40% - Accent1 11 2 3" xfId="651"/>
    <cellStyle name="40% - Accent1 11 2 4" xfId="652"/>
    <cellStyle name="40% - Accent1 11 2 5" xfId="653"/>
    <cellStyle name="40% - Accent1 11 3" xfId="654"/>
    <cellStyle name="40% - Accent1 11 3 2" xfId="655"/>
    <cellStyle name="40% - Accent1 11 3 2 2" xfId="656"/>
    <cellStyle name="40% - Accent1 11 3 3" xfId="657"/>
    <cellStyle name="40% - Accent1 11 3 4" xfId="658"/>
    <cellStyle name="40% - Accent1 11 3 5" xfId="659"/>
    <cellStyle name="40% - Accent1 11 4" xfId="660"/>
    <cellStyle name="40% - Accent1 11 4 2" xfId="661"/>
    <cellStyle name="40% - Accent1 11 5" xfId="662"/>
    <cellStyle name="40% - Accent1 11 6" xfId="663"/>
    <cellStyle name="40% - Accent1 11 7" xfId="664"/>
    <cellStyle name="40% - Accent1 12" xfId="665"/>
    <cellStyle name="40% - Accent1 12 2" xfId="666"/>
    <cellStyle name="40% - Accent1 12 2 2" xfId="667"/>
    <cellStyle name="40% - Accent1 12 2 2 2" xfId="668"/>
    <cellStyle name="40% - Accent1 12 2 3" xfId="669"/>
    <cellStyle name="40% - Accent1 12 2 4" xfId="670"/>
    <cellStyle name="40% - Accent1 12 2 5" xfId="671"/>
    <cellStyle name="40% - Accent1 12 3" xfId="672"/>
    <cellStyle name="40% - Accent1 12 3 2" xfId="673"/>
    <cellStyle name="40% - Accent1 12 3 2 2" xfId="674"/>
    <cellStyle name="40% - Accent1 12 3 3" xfId="675"/>
    <cellStyle name="40% - Accent1 12 3 4" xfId="676"/>
    <cellStyle name="40% - Accent1 12 3 5" xfId="677"/>
    <cellStyle name="40% - Accent1 12 4" xfId="678"/>
    <cellStyle name="40% - Accent1 12 4 2" xfId="679"/>
    <cellStyle name="40% - Accent1 12 5" xfId="680"/>
    <cellStyle name="40% - Accent1 12 6" xfId="681"/>
    <cellStyle name="40% - Accent1 12 7" xfId="682"/>
    <cellStyle name="40% - Accent1 13" xfId="683"/>
    <cellStyle name="40% - Accent1 13 2" xfId="684"/>
    <cellStyle name="40% - Accent1 13 2 2" xfId="685"/>
    <cellStyle name="40% - Accent1 13 2 2 2" xfId="686"/>
    <cellStyle name="40% - Accent1 13 2 3" xfId="687"/>
    <cellStyle name="40% - Accent1 13 2 4" xfId="688"/>
    <cellStyle name="40% - Accent1 13 2 5" xfId="689"/>
    <cellStyle name="40% - Accent1 13 3" xfId="690"/>
    <cellStyle name="40% - Accent1 13 3 2" xfId="691"/>
    <cellStyle name="40% - Accent1 13 4" xfId="692"/>
    <cellStyle name="40% - Accent1 13 5" xfId="693"/>
    <cellStyle name="40% - Accent1 13 6" xfId="694"/>
    <cellStyle name="40% - Accent1 14" xfId="695"/>
    <cellStyle name="40% - Accent1 14 2" xfId="696"/>
    <cellStyle name="40% - Accent1 14 2 2" xfId="697"/>
    <cellStyle name="40% - Accent1 14 3" xfId="698"/>
    <cellStyle name="40% - Accent1 14 4" xfId="699"/>
    <cellStyle name="40% - Accent1 14 5" xfId="700"/>
    <cellStyle name="40% - Accent1 15" xfId="701"/>
    <cellStyle name="40% - Accent1 15 2" xfId="702"/>
    <cellStyle name="40% - Accent1 15 3" xfId="703"/>
    <cellStyle name="40% - Accent1 16" xfId="704"/>
    <cellStyle name="40% - Accent1 16 2" xfId="705"/>
    <cellStyle name="40% - Accent1 17" xfId="706"/>
    <cellStyle name="40% - Accent1 17 2" xfId="707"/>
    <cellStyle name="40% - Accent1 18" xfId="708"/>
    <cellStyle name="40% - Accent1 18 2" xfId="709"/>
    <cellStyle name="40% - Accent1 19" xfId="710"/>
    <cellStyle name="40% - Accent1 19 2" xfId="711"/>
    <cellStyle name="40% - Accent1 2" xfId="712"/>
    <cellStyle name="40% - Accent1 20" xfId="713"/>
    <cellStyle name="40% - Accent1 20 2" xfId="714"/>
    <cellStyle name="40% - Accent1 21" xfId="715"/>
    <cellStyle name="40% - Accent1 21 2" xfId="716"/>
    <cellStyle name="40% - Accent1 22" xfId="717"/>
    <cellStyle name="40% - Accent1 22 2" xfId="718"/>
    <cellStyle name="40% - Accent1 23" xfId="719"/>
    <cellStyle name="40% - Accent1 23 2" xfId="720"/>
    <cellStyle name="40% - Accent1 24" xfId="721"/>
    <cellStyle name="40% - Accent1 25" xfId="722"/>
    <cellStyle name="40% - Accent1 26" xfId="723"/>
    <cellStyle name="40% - Accent1 3" xfId="724"/>
    <cellStyle name="40% - Accent1 4" xfId="725"/>
    <cellStyle name="40% - Accent1 5" xfId="726"/>
    <cellStyle name="40% - Accent1 6" xfId="727"/>
    <cellStyle name="40% - Accent1 7" xfId="728"/>
    <cellStyle name="40% - Accent1 8" xfId="729"/>
    <cellStyle name="40% - Accent1 9" xfId="730"/>
    <cellStyle name="40% - Accent2 10" xfId="731"/>
    <cellStyle name="40% - Accent2 10 2" xfId="732"/>
    <cellStyle name="40% - Accent2 10 2 2" xfId="733"/>
    <cellStyle name="40% - Accent2 10 2 2 2" xfId="734"/>
    <cellStyle name="40% - Accent2 10 2 3" xfId="735"/>
    <cellStyle name="40% - Accent2 10 2 4" xfId="736"/>
    <cellStyle name="40% - Accent2 10 2 5" xfId="737"/>
    <cellStyle name="40% - Accent2 10 3" xfId="738"/>
    <cellStyle name="40% - Accent2 10 3 2" xfId="739"/>
    <cellStyle name="40% - Accent2 10 3 2 2" xfId="740"/>
    <cellStyle name="40% - Accent2 10 3 3" xfId="741"/>
    <cellStyle name="40% - Accent2 10 3 4" xfId="742"/>
    <cellStyle name="40% - Accent2 10 3 5" xfId="743"/>
    <cellStyle name="40% - Accent2 10 4" xfId="744"/>
    <cellStyle name="40% - Accent2 10 4 2" xfId="745"/>
    <cellStyle name="40% - Accent2 10 5" xfId="746"/>
    <cellStyle name="40% - Accent2 10 6" xfId="747"/>
    <cellStyle name="40% - Accent2 10 7" xfId="748"/>
    <cellStyle name="40% - Accent2 11" xfId="749"/>
    <cellStyle name="40% - Accent2 11 2" xfId="750"/>
    <cellStyle name="40% - Accent2 11 2 2" xfId="751"/>
    <cellStyle name="40% - Accent2 11 2 2 2" xfId="752"/>
    <cellStyle name="40% - Accent2 11 2 3" xfId="753"/>
    <cellStyle name="40% - Accent2 11 2 4" xfId="754"/>
    <cellStyle name="40% - Accent2 11 2 5" xfId="755"/>
    <cellStyle name="40% - Accent2 11 3" xfId="756"/>
    <cellStyle name="40% - Accent2 11 3 2" xfId="757"/>
    <cellStyle name="40% - Accent2 11 3 2 2" xfId="758"/>
    <cellStyle name="40% - Accent2 11 3 3" xfId="759"/>
    <cellStyle name="40% - Accent2 11 3 4" xfId="760"/>
    <cellStyle name="40% - Accent2 11 3 5" xfId="761"/>
    <cellStyle name="40% - Accent2 11 4" xfId="762"/>
    <cellStyle name="40% - Accent2 11 4 2" xfId="763"/>
    <cellStyle name="40% - Accent2 11 5" xfId="764"/>
    <cellStyle name="40% - Accent2 11 6" xfId="765"/>
    <cellStyle name="40% - Accent2 11 7" xfId="766"/>
    <cellStyle name="40% - Accent2 12" xfId="767"/>
    <cellStyle name="40% - Accent2 12 2" xfId="768"/>
    <cellStyle name="40% - Accent2 12 2 2" xfId="769"/>
    <cellStyle name="40% - Accent2 12 2 2 2" xfId="770"/>
    <cellStyle name="40% - Accent2 12 2 3" xfId="771"/>
    <cellStyle name="40% - Accent2 12 2 4" xfId="772"/>
    <cellStyle name="40% - Accent2 12 2 5" xfId="773"/>
    <cellStyle name="40% - Accent2 12 3" xfId="774"/>
    <cellStyle name="40% - Accent2 12 3 2" xfId="775"/>
    <cellStyle name="40% - Accent2 12 3 2 2" xfId="776"/>
    <cellStyle name="40% - Accent2 12 3 3" xfId="777"/>
    <cellStyle name="40% - Accent2 12 3 4" xfId="778"/>
    <cellStyle name="40% - Accent2 12 3 5" xfId="779"/>
    <cellStyle name="40% - Accent2 12 4" xfId="780"/>
    <cellStyle name="40% - Accent2 12 4 2" xfId="781"/>
    <cellStyle name="40% - Accent2 12 5" xfId="782"/>
    <cellStyle name="40% - Accent2 12 6" xfId="783"/>
    <cellStyle name="40% - Accent2 12 7" xfId="784"/>
    <cellStyle name="40% - Accent2 13" xfId="785"/>
    <cellStyle name="40% - Accent2 13 2" xfId="786"/>
    <cellStyle name="40% - Accent2 13 2 2" xfId="787"/>
    <cellStyle name="40% - Accent2 13 2 2 2" xfId="788"/>
    <cellStyle name="40% - Accent2 13 2 3" xfId="789"/>
    <cellStyle name="40% - Accent2 13 2 4" xfId="790"/>
    <cellStyle name="40% - Accent2 13 2 5" xfId="791"/>
    <cellStyle name="40% - Accent2 13 3" xfId="792"/>
    <cellStyle name="40% - Accent2 13 3 2" xfId="793"/>
    <cellStyle name="40% - Accent2 13 4" xfId="794"/>
    <cellStyle name="40% - Accent2 13 5" xfId="795"/>
    <cellStyle name="40% - Accent2 13 6" xfId="796"/>
    <cellStyle name="40% - Accent2 14" xfId="797"/>
    <cellStyle name="40% - Accent2 14 2" xfId="798"/>
    <cellStyle name="40% - Accent2 14 2 2" xfId="799"/>
    <cellStyle name="40% - Accent2 14 3" xfId="800"/>
    <cellStyle name="40% - Accent2 14 4" xfId="801"/>
    <cellStyle name="40% - Accent2 14 5" xfId="802"/>
    <cellStyle name="40% - Accent2 15" xfId="803"/>
    <cellStyle name="40% - Accent2 15 2" xfId="804"/>
    <cellStyle name="40% - Accent2 15 3" xfId="805"/>
    <cellStyle name="40% - Accent2 16" xfId="806"/>
    <cellStyle name="40% - Accent2 16 2" xfId="807"/>
    <cellStyle name="40% - Accent2 17" xfId="808"/>
    <cellStyle name="40% - Accent2 17 2" xfId="809"/>
    <cellStyle name="40% - Accent2 18" xfId="810"/>
    <cellStyle name="40% - Accent2 18 2" xfId="811"/>
    <cellStyle name="40% - Accent2 19" xfId="812"/>
    <cellStyle name="40% - Accent2 19 2" xfId="813"/>
    <cellStyle name="40% - Accent2 2" xfId="814"/>
    <cellStyle name="40% - Accent2 20" xfId="815"/>
    <cellStyle name="40% - Accent2 20 2" xfId="816"/>
    <cellStyle name="40% - Accent2 21" xfId="817"/>
    <cellStyle name="40% - Accent2 21 2" xfId="818"/>
    <cellStyle name="40% - Accent2 22" xfId="819"/>
    <cellStyle name="40% - Accent2 22 2" xfId="820"/>
    <cellStyle name="40% - Accent2 23" xfId="821"/>
    <cellStyle name="40% - Accent2 23 2" xfId="822"/>
    <cellStyle name="40% - Accent2 24" xfId="823"/>
    <cellStyle name="40% - Accent2 25" xfId="824"/>
    <cellStyle name="40% - Accent2 26" xfId="825"/>
    <cellStyle name="40% - Accent2 3" xfId="826"/>
    <cellStyle name="40% - Accent2 4" xfId="827"/>
    <cellStyle name="40% - Accent2 5" xfId="828"/>
    <cellStyle name="40% - Accent2 6" xfId="829"/>
    <cellStyle name="40% - Accent2 7" xfId="830"/>
    <cellStyle name="40% - Accent2 8" xfId="831"/>
    <cellStyle name="40% - Accent2 9" xfId="832"/>
    <cellStyle name="40% - Accent3 10" xfId="833"/>
    <cellStyle name="40% - Accent3 10 2" xfId="834"/>
    <cellStyle name="40% - Accent3 10 2 2" xfId="835"/>
    <cellStyle name="40% - Accent3 10 2 2 2" xfId="836"/>
    <cellStyle name="40% - Accent3 10 2 3" xfId="837"/>
    <cellStyle name="40% - Accent3 10 2 4" xfId="838"/>
    <cellStyle name="40% - Accent3 10 2 5" xfId="839"/>
    <cellStyle name="40% - Accent3 10 3" xfId="840"/>
    <cellStyle name="40% - Accent3 10 3 2" xfId="841"/>
    <cellStyle name="40% - Accent3 10 3 2 2" xfId="842"/>
    <cellStyle name="40% - Accent3 10 3 3" xfId="843"/>
    <cellStyle name="40% - Accent3 10 3 4" xfId="844"/>
    <cellStyle name="40% - Accent3 10 3 5" xfId="845"/>
    <cellStyle name="40% - Accent3 10 4" xfId="846"/>
    <cellStyle name="40% - Accent3 10 4 2" xfId="847"/>
    <cellStyle name="40% - Accent3 10 5" xfId="848"/>
    <cellStyle name="40% - Accent3 10 6" xfId="849"/>
    <cellStyle name="40% - Accent3 10 7" xfId="850"/>
    <cellStyle name="40% - Accent3 11" xfId="851"/>
    <cellStyle name="40% - Accent3 11 2" xfId="852"/>
    <cellStyle name="40% - Accent3 11 2 2" xfId="853"/>
    <cellStyle name="40% - Accent3 11 2 2 2" xfId="854"/>
    <cellStyle name="40% - Accent3 11 2 3" xfId="855"/>
    <cellStyle name="40% - Accent3 11 2 4" xfId="856"/>
    <cellStyle name="40% - Accent3 11 2 5" xfId="857"/>
    <cellStyle name="40% - Accent3 11 3" xfId="858"/>
    <cellStyle name="40% - Accent3 11 3 2" xfId="859"/>
    <cellStyle name="40% - Accent3 11 3 2 2" xfId="860"/>
    <cellStyle name="40% - Accent3 11 3 3" xfId="861"/>
    <cellStyle name="40% - Accent3 11 3 4" xfId="862"/>
    <cellStyle name="40% - Accent3 11 3 5" xfId="863"/>
    <cellStyle name="40% - Accent3 11 4" xfId="864"/>
    <cellStyle name="40% - Accent3 11 4 2" xfId="865"/>
    <cellStyle name="40% - Accent3 11 5" xfId="866"/>
    <cellStyle name="40% - Accent3 11 6" xfId="867"/>
    <cellStyle name="40% - Accent3 11 7" xfId="868"/>
    <cellStyle name="40% - Accent3 12" xfId="869"/>
    <cellStyle name="40% - Accent3 12 2" xfId="870"/>
    <cellStyle name="40% - Accent3 12 2 2" xfId="871"/>
    <cellStyle name="40% - Accent3 12 2 2 2" xfId="872"/>
    <cellStyle name="40% - Accent3 12 2 3" xfId="873"/>
    <cellStyle name="40% - Accent3 12 2 4" xfId="874"/>
    <cellStyle name="40% - Accent3 12 2 5" xfId="875"/>
    <cellStyle name="40% - Accent3 12 3" xfId="876"/>
    <cellStyle name="40% - Accent3 12 3 2" xfId="877"/>
    <cellStyle name="40% - Accent3 12 3 2 2" xfId="878"/>
    <cellStyle name="40% - Accent3 12 3 3" xfId="879"/>
    <cellStyle name="40% - Accent3 12 3 4" xfId="880"/>
    <cellStyle name="40% - Accent3 12 3 5" xfId="881"/>
    <cellStyle name="40% - Accent3 12 4" xfId="882"/>
    <cellStyle name="40% - Accent3 12 4 2" xfId="883"/>
    <cellStyle name="40% - Accent3 12 5" xfId="884"/>
    <cellStyle name="40% - Accent3 12 6" xfId="885"/>
    <cellStyle name="40% - Accent3 12 7" xfId="886"/>
    <cellStyle name="40% - Accent3 13" xfId="887"/>
    <cellStyle name="40% - Accent3 13 2" xfId="888"/>
    <cellStyle name="40% - Accent3 13 2 2" xfId="889"/>
    <cellStyle name="40% - Accent3 13 2 2 2" xfId="890"/>
    <cellStyle name="40% - Accent3 13 2 3" xfId="891"/>
    <cellStyle name="40% - Accent3 13 2 4" xfId="892"/>
    <cellStyle name="40% - Accent3 13 2 5" xfId="893"/>
    <cellStyle name="40% - Accent3 13 3" xfId="894"/>
    <cellStyle name="40% - Accent3 13 3 2" xfId="895"/>
    <cellStyle name="40% - Accent3 13 4" xfId="896"/>
    <cellStyle name="40% - Accent3 13 5" xfId="897"/>
    <cellStyle name="40% - Accent3 13 6" xfId="898"/>
    <cellStyle name="40% - Accent3 14" xfId="899"/>
    <cellStyle name="40% - Accent3 14 2" xfId="900"/>
    <cellStyle name="40% - Accent3 14 2 2" xfId="901"/>
    <cellStyle name="40% - Accent3 14 3" xfId="902"/>
    <cellStyle name="40% - Accent3 14 4" xfId="903"/>
    <cellStyle name="40% - Accent3 14 5" xfId="904"/>
    <cellStyle name="40% - Accent3 15" xfId="905"/>
    <cellStyle name="40% - Accent3 15 2" xfId="906"/>
    <cellStyle name="40% - Accent3 15 3" xfId="907"/>
    <cellStyle name="40% - Accent3 16" xfId="908"/>
    <cellStyle name="40% - Accent3 16 2" xfId="909"/>
    <cellStyle name="40% - Accent3 17" xfId="910"/>
    <cellStyle name="40% - Accent3 17 2" xfId="911"/>
    <cellStyle name="40% - Accent3 18" xfId="912"/>
    <cellStyle name="40% - Accent3 18 2" xfId="913"/>
    <cellStyle name="40% - Accent3 19" xfId="914"/>
    <cellStyle name="40% - Accent3 19 2" xfId="915"/>
    <cellStyle name="40% - Accent3 2" xfId="916"/>
    <cellStyle name="40% - Accent3 20" xfId="917"/>
    <cellStyle name="40% - Accent3 20 2" xfId="918"/>
    <cellStyle name="40% - Accent3 21" xfId="919"/>
    <cellStyle name="40% - Accent3 21 2" xfId="920"/>
    <cellStyle name="40% - Accent3 22" xfId="921"/>
    <cellStyle name="40% - Accent3 22 2" xfId="922"/>
    <cellStyle name="40% - Accent3 23" xfId="923"/>
    <cellStyle name="40% - Accent3 23 2" xfId="924"/>
    <cellStyle name="40% - Accent3 24" xfId="925"/>
    <cellStyle name="40% - Accent3 25" xfId="926"/>
    <cellStyle name="40% - Accent3 26" xfId="927"/>
    <cellStyle name="40% - Accent3 3" xfId="928"/>
    <cellStyle name="40% - Accent3 4" xfId="929"/>
    <cellStyle name="40% - Accent3 5" xfId="930"/>
    <cellStyle name="40% - Accent3 6" xfId="931"/>
    <cellStyle name="40% - Accent3 7" xfId="932"/>
    <cellStyle name="40% - Accent3 8" xfId="933"/>
    <cellStyle name="40% - Accent3 9" xfId="934"/>
    <cellStyle name="40% - Accent4 10" xfId="935"/>
    <cellStyle name="40% - Accent4 10 2" xfId="936"/>
    <cellStyle name="40% - Accent4 10 2 2" xfId="937"/>
    <cellStyle name="40% - Accent4 10 2 2 2" xfId="938"/>
    <cellStyle name="40% - Accent4 10 2 3" xfId="939"/>
    <cellStyle name="40% - Accent4 10 2 4" xfId="940"/>
    <cellStyle name="40% - Accent4 10 2 5" xfId="941"/>
    <cellStyle name="40% - Accent4 10 3" xfId="942"/>
    <cellStyle name="40% - Accent4 10 3 2" xfId="943"/>
    <cellStyle name="40% - Accent4 10 3 2 2" xfId="944"/>
    <cellStyle name="40% - Accent4 10 3 3" xfId="945"/>
    <cellStyle name="40% - Accent4 10 3 4" xfId="946"/>
    <cellStyle name="40% - Accent4 10 3 5" xfId="947"/>
    <cellStyle name="40% - Accent4 10 4" xfId="948"/>
    <cellStyle name="40% - Accent4 10 4 2" xfId="949"/>
    <cellStyle name="40% - Accent4 10 5" xfId="950"/>
    <cellStyle name="40% - Accent4 10 6" xfId="951"/>
    <cellStyle name="40% - Accent4 10 7" xfId="952"/>
    <cellStyle name="40% - Accent4 11" xfId="953"/>
    <cellStyle name="40% - Accent4 11 2" xfId="954"/>
    <cellStyle name="40% - Accent4 11 2 2" xfId="955"/>
    <cellStyle name="40% - Accent4 11 2 2 2" xfId="956"/>
    <cellStyle name="40% - Accent4 11 2 3" xfId="957"/>
    <cellStyle name="40% - Accent4 11 2 4" xfId="958"/>
    <cellStyle name="40% - Accent4 11 2 5" xfId="959"/>
    <cellStyle name="40% - Accent4 11 3" xfId="960"/>
    <cellStyle name="40% - Accent4 11 3 2" xfId="961"/>
    <cellStyle name="40% - Accent4 11 3 2 2" xfId="962"/>
    <cellStyle name="40% - Accent4 11 3 3" xfId="963"/>
    <cellStyle name="40% - Accent4 11 3 4" xfId="964"/>
    <cellStyle name="40% - Accent4 11 3 5" xfId="965"/>
    <cellStyle name="40% - Accent4 11 4" xfId="966"/>
    <cellStyle name="40% - Accent4 11 4 2" xfId="967"/>
    <cellStyle name="40% - Accent4 11 5" xfId="968"/>
    <cellStyle name="40% - Accent4 11 6" xfId="969"/>
    <cellStyle name="40% - Accent4 11 7" xfId="970"/>
    <cellStyle name="40% - Accent4 12" xfId="971"/>
    <cellStyle name="40% - Accent4 12 2" xfId="972"/>
    <cellStyle name="40% - Accent4 12 2 2" xfId="973"/>
    <cellStyle name="40% - Accent4 12 2 2 2" xfId="974"/>
    <cellStyle name="40% - Accent4 12 2 3" xfId="975"/>
    <cellStyle name="40% - Accent4 12 2 4" xfId="976"/>
    <cellStyle name="40% - Accent4 12 2 5" xfId="977"/>
    <cellStyle name="40% - Accent4 12 3" xfId="978"/>
    <cellStyle name="40% - Accent4 12 3 2" xfId="979"/>
    <cellStyle name="40% - Accent4 12 3 2 2" xfId="980"/>
    <cellStyle name="40% - Accent4 12 3 3" xfId="981"/>
    <cellStyle name="40% - Accent4 12 3 4" xfId="982"/>
    <cellStyle name="40% - Accent4 12 3 5" xfId="983"/>
    <cellStyle name="40% - Accent4 12 4" xfId="984"/>
    <cellStyle name="40% - Accent4 12 4 2" xfId="985"/>
    <cellStyle name="40% - Accent4 12 5" xfId="986"/>
    <cellStyle name="40% - Accent4 12 6" xfId="987"/>
    <cellStyle name="40% - Accent4 12 7" xfId="988"/>
    <cellStyle name="40% - Accent4 13" xfId="989"/>
    <cellStyle name="40% - Accent4 13 2" xfId="990"/>
    <cellStyle name="40% - Accent4 13 2 2" xfId="991"/>
    <cellStyle name="40% - Accent4 13 2 2 2" xfId="992"/>
    <cellStyle name="40% - Accent4 13 2 3" xfId="993"/>
    <cellStyle name="40% - Accent4 13 2 4" xfId="994"/>
    <cellStyle name="40% - Accent4 13 2 5" xfId="995"/>
    <cellStyle name="40% - Accent4 13 3" xfId="996"/>
    <cellStyle name="40% - Accent4 13 3 2" xfId="997"/>
    <cellStyle name="40% - Accent4 13 4" xfId="998"/>
    <cellStyle name="40% - Accent4 13 5" xfId="999"/>
    <cellStyle name="40% - Accent4 13 6" xfId="1000"/>
    <cellStyle name="40% - Accent4 14" xfId="1001"/>
    <cellStyle name="40% - Accent4 14 2" xfId="1002"/>
    <cellStyle name="40% - Accent4 14 2 2" xfId="1003"/>
    <cellStyle name="40% - Accent4 14 3" xfId="1004"/>
    <cellStyle name="40% - Accent4 14 4" xfId="1005"/>
    <cellStyle name="40% - Accent4 14 5" xfId="1006"/>
    <cellStyle name="40% - Accent4 15" xfId="1007"/>
    <cellStyle name="40% - Accent4 15 2" xfId="1008"/>
    <cellStyle name="40% - Accent4 15 3" xfId="1009"/>
    <cellStyle name="40% - Accent4 16" xfId="1010"/>
    <cellStyle name="40% - Accent4 16 2" xfId="1011"/>
    <cellStyle name="40% - Accent4 17" xfId="1012"/>
    <cellStyle name="40% - Accent4 17 2" xfId="1013"/>
    <cellStyle name="40% - Accent4 18" xfId="1014"/>
    <cellStyle name="40% - Accent4 18 2" xfId="1015"/>
    <cellStyle name="40% - Accent4 19" xfId="1016"/>
    <cellStyle name="40% - Accent4 19 2" xfId="1017"/>
    <cellStyle name="40% - Accent4 2" xfId="1018"/>
    <cellStyle name="40% - Accent4 20" xfId="1019"/>
    <cellStyle name="40% - Accent4 20 2" xfId="1020"/>
    <cellStyle name="40% - Accent4 21" xfId="1021"/>
    <cellStyle name="40% - Accent4 21 2" xfId="1022"/>
    <cellStyle name="40% - Accent4 22" xfId="1023"/>
    <cellStyle name="40% - Accent4 22 2" xfId="1024"/>
    <cellStyle name="40% - Accent4 23" xfId="1025"/>
    <cellStyle name="40% - Accent4 23 2" xfId="1026"/>
    <cellStyle name="40% - Accent4 24" xfId="1027"/>
    <cellStyle name="40% - Accent4 25" xfId="1028"/>
    <cellStyle name="40% - Accent4 26" xfId="1029"/>
    <cellStyle name="40% - Accent4 3" xfId="1030"/>
    <cellStyle name="40% - Accent4 4" xfId="1031"/>
    <cellStyle name="40% - Accent4 5" xfId="1032"/>
    <cellStyle name="40% - Accent4 6" xfId="1033"/>
    <cellStyle name="40% - Accent4 7" xfId="1034"/>
    <cellStyle name="40% - Accent4 8" xfId="1035"/>
    <cellStyle name="40% - Accent4 9" xfId="1036"/>
    <cellStyle name="40% - Accent5 10" xfId="1037"/>
    <cellStyle name="40% - Accent5 10 2" xfId="1038"/>
    <cellStyle name="40% - Accent5 10 2 2" xfId="1039"/>
    <cellStyle name="40% - Accent5 10 2 2 2" xfId="1040"/>
    <cellStyle name="40% - Accent5 10 2 3" xfId="1041"/>
    <cellStyle name="40% - Accent5 10 2 4" xfId="1042"/>
    <cellStyle name="40% - Accent5 10 2 5" xfId="1043"/>
    <cellStyle name="40% - Accent5 10 3" xfId="1044"/>
    <cellStyle name="40% - Accent5 10 3 2" xfId="1045"/>
    <cellStyle name="40% - Accent5 10 3 2 2" xfId="1046"/>
    <cellStyle name="40% - Accent5 10 3 3" xfId="1047"/>
    <cellStyle name="40% - Accent5 10 3 4" xfId="1048"/>
    <cellStyle name="40% - Accent5 10 3 5" xfId="1049"/>
    <cellStyle name="40% - Accent5 10 4" xfId="1050"/>
    <cellStyle name="40% - Accent5 10 4 2" xfId="1051"/>
    <cellStyle name="40% - Accent5 10 5" xfId="1052"/>
    <cellStyle name="40% - Accent5 10 6" xfId="1053"/>
    <cellStyle name="40% - Accent5 10 7" xfId="1054"/>
    <cellStyle name="40% - Accent5 11" xfId="1055"/>
    <cellStyle name="40% - Accent5 11 2" xfId="1056"/>
    <cellStyle name="40% - Accent5 11 2 2" xfId="1057"/>
    <cellStyle name="40% - Accent5 11 2 2 2" xfId="1058"/>
    <cellStyle name="40% - Accent5 11 2 3" xfId="1059"/>
    <cellStyle name="40% - Accent5 11 2 4" xfId="1060"/>
    <cellStyle name="40% - Accent5 11 2 5" xfId="1061"/>
    <cellStyle name="40% - Accent5 11 3" xfId="1062"/>
    <cellStyle name="40% - Accent5 11 3 2" xfId="1063"/>
    <cellStyle name="40% - Accent5 11 3 2 2" xfId="1064"/>
    <cellStyle name="40% - Accent5 11 3 3" xfId="1065"/>
    <cellStyle name="40% - Accent5 11 3 4" xfId="1066"/>
    <cellStyle name="40% - Accent5 11 3 5" xfId="1067"/>
    <cellStyle name="40% - Accent5 11 4" xfId="1068"/>
    <cellStyle name="40% - Accent5 11 4 2" xfId="1069"/>
    <cellStyle name="40% - Accent5 11 5" xfId="1070"/>
    <cellStyle name="40% - Accent5 11 6" xfId="1071"/>
    <cellStyle name="40% - Accent5 11 7" xfId="1072"/>
    <cellStyle name="40% - Accent5 12" xfId="1073"/>
    <cellStyle name="40% - Accent5 12 2" xfId="1074"/>
    <cellStyle name="40% - Accent5 12 2 2" xfId="1075"/>
    <cellStyle name="40% - Accent5 12 2 2 2" xfId="1076"/>
    <cellStyle name="40% - Accent5 12 2 3" xfId="1077"/>
    <cellStyle name="40% - Accent5 12 2 4" xfId="1078"/>
    <cellStyle name="40% - Accent5 12 2 5" xfId="1079"/>
    <cellStyle name="40% - Accent5 12 3" xfId="1080"/>
    <cellStyle name="40% - Accent5 12 3 2" xfId="1081"/>
    <cellStyle name="40% - Accent5 12 3 2 2" xfId="1082"/>
    <cellStyle name="40% - Accent5 12 3 3" xfId="1083"/>
    <cellStyle name="40% - Accent5 12 3 4" xfId="1084"/>
    <cellStyle name="40% - Accent5 12 3 5" xfId="1085"/>
    <cellStyle name="40% - Accent5 12 4" xfId="1086"/>
    <cellStyle name="40% - Accent5 12 4 2" xfId="1087"/>
    <cellStyle name="40% - Accent5 12 5" xfId="1088"/>
    <cellStyle name="40% - Accent5 12 6" xfId="1089"/>
    <cellStyle name="40% - Accent5 12 7" xfId="1090"/>
    <cellStyle name="40% - Accent5 13" xfId="1091"/>
    <cellStyle name="40% - Accent5 13 2" xfId="1092"/>
    <cellStyle name="40% - Accent5 13 2 2" xfId="1093"/>
    <cellStyle name="40% - Accent5 13 2 2 2" xfId="1094"/>
    <cellStyle name="40% - Accent5 13 2 3" xfId="1095"/>
    <cellStyle name="40% - Accent5 13 2 4" xfId="1096"/>
    <cellStyle name="40% - Accent5 13 2 5" xfId="1097"/>
    <cellStyle name="40% - Accent5 13 3" xfId="1098"/>
    <cellStyle name="40% - Accent5 13 3 2" xfId="1099"/>
    <cellStyle name="40% - Accent5 13 4" xfId="1100"/>
    <cellStyle name="40% - Accent5 13 5" xfId="1101"/>
    <cellStyle name="40% - Accent5 13 6" xfId="1102"/>
    <cellStyle name="40% - Accent5 14" xfId="1103"/>
    <cellStyle name="40% - Accent5 14 2" xfId="1104"/>
    <cellStyle name="40% - Accent5 14 2 2" xfId="1105"/>
    <cellStyle name="40% - Accent5 14 3" xfId="1106"/>
    <cellStyle name="40% - Accent5 14 4" xfId="1107"/>
    <cellStyle name="40% - Accent5 14 5" xfId="1108"/>
    <cellStyle name="40% - Accent5 15" xfId="1109"/>
    <cellStyle name="40% - Accent5 15 2" xfId="1110"/>
    <cellStyle name="40% - Accent5 15 3" xfId="1111"/>
    <cellStyle name="40% - Accent5 16" xfId="1112"/>
    <cellStyle name="40% - Accent5 16 2" xfId="1113"/>
    <cellStyle name="40% - Accent5 17" xfId="1114"/>
    <cellStyle name="40% - Accent5 17 2" xfId="1115"/>
    <cellStyle name="40% - Accent5 18" xfId="1116"/>
    <cellStyle name="40% - Accent5 18 2" xfId="1117"/>
    <cellStyle name="40% - Accent5 19" xfId="1118"/>
    <cellStyle name="40% - Accent5 19 2" xfId="1119"/>
    <cellStyle name="40% - Accent5 2" xfId="1120"/>
    <cellStyle name="40% - Accent5 20" xfId="1121"/>
    <cellStyle name="40% - Accent5 20 2" xfId="1122"/>
    <cellStyle name="40% - Accent5 21" xfId="1123"/>
    <cellStyle name="40% - Accent5 21 2" xfId="1124"/>
    <cellStyle name="40% - Accent5 22" xfId="1125"/>
    <cellStyle name="40% - Accent5 22 2" xfId="1126"/>
    <cellStyle name="40% - Accent5 23" xfId="1127"/>
    <cellStyle name="40% - Accent5 23 2" xfId="1128"/>
    <cellStyle name="40% - Accent5 24" xfId="1129"/>
    <cellStyle name="40% - Accent5 25" xfId="1130"/>
    <cellStyle name="40% - Accent5 26" xfId="1131"/>
    <cellStyle name="40% - Accent5 3" xfId="1132"/>
    <cellStyle name="40% - Accent5 4" xfId="1133"/>
    <cellStyle name="40% - Accent5 5" xfId="1134"/>
    <cellStyle name="40% - Accent5 6" xfId="1135"/>
    <cellStyle name="40% - Accent5 7" xfId="1136"/>
    <cellStyle name="40% - Accent5 8" xfId="1137"/>
    <cellStyle name="40% - Accent5 9" xfId="1138"/>
    <cellStyle name="40% - Accent6 10" xfId="1139"/>
    <cellStyle name="40% - Accent6 10 2" xfId="1140"/>
    <cellStyle name="40% - Accent6 10 2 2" xfId="1141"/>
    <cellStyle name="40% - Accent6 10 2 2 2" xfId="1142"/>
    <cellStyle name="40% - Accent6 10 2 3" xfId="1143"/>
    <cellStyle name="40% - Accent6 10 2 4" xfId="1144"/>
    <cellStyle name="40% - Accent6 10 2 5" xfId="1145"/>
    <cellStyle name="40% - Accent6 10 3" xfId="1146"/>
    <cellStyle name="40% - Accent6 10 3 2" xfId="1147"/>
    <cellStyle name="40% - Accent6 10 3 2 2" xfId="1148"/>
    <cellStyle name="40% - Accent6 10 3 3" xfId="1149"/>
    <cellStyle name="40% - Accent6 10 3 4" xfId="1150"/>
    <cellStyle name="40% - Accent6 10 3 5" xfId="1151"/>
    <cellStyle name="40% - Accent6 10 4" xfId="1152"/>
    <cellStyle name="40% - Accent6 10 4 2" xfId="1153"/>
    <cellStyle name="40% - Accent6 10 5" xfId="1154"/>
    <cellStyle name="40% - Accent6 10 6" xfId="1155"/>
    <cellStyle name="40% - Accent6 10 7" xfId="1156"/>
    <cellStyle name="40% - Accent6 11" xfId="1157"/>
    <cellStyle name="40% - Accent6 11 2" xfId="1158"/>
    <cellStyle name="40% - Accent6 11 2 2" xfId="1159"/>
    <cellStyle name="40% - Accent6 11 2 2 2" xfId="1160"/>
    <cellStyle name="40% - Accent6 11 2 3" xfId="1161"/>
    <cellStyle name="40% - Accent6 11 2 4" xfId="1162"/>
    <cellStyle name="40% - Accent6 11 2 5" xfId="1163"/>
    <cellStyle name="40% - Accent6 11 3" xfId="1164"/>
    <cellStyle name="40% - Accent6 11 3 2" xfId="1165"/>
    <cellStyle name="40% - Accent6 11 3 2 2" xfId="1166"/>
    <cellStyle name="40% - Accent6 11 3 3" xfId="1167"/>
    <cellStyle name="40% - Accent6 11 3 4" xfId="1168"/>
    <cellStyle name="40% - Accent6 11 3 5" xfId="1169"/>
    <cellStyle name="40% - Accent6 11 4" xfId="1170"/>
    <cellStyle name="40% - Accent6 11 4 2" xfId="1171"/>
    <cellStyle name="40% - Accent6 11 5" xfId="1172"/>
    <cellStyle name="40% - Accent6 11 6" xfId="1173"/>
    <cellStyle name="40% - Accent6 11 7" xfId="1174"/>
    <cellStyle name="40% - Accent6 12" xfId="1175"/>
    <cellStyle name="40% - Accent6 12 2" xfId="1176"/>
    <cellStyle name="40% - Accent6 12 2 2" xfId="1177"/>
    <cellStyle name="40% - Accent6 12 2 2 2" xfId="1178"/>
    <cellStyle name="40% - Accent6 12 2 3" xfId="1179"/>
    <cellStyle name="40% - Accent6 12 2 4" xfId="1180"/>
    <cellStyle name="40% - Accent6 12 2 5" xfId="1181"/>
    <cellStyle name="40% - Accent6 12 3" xfId="1182"/>
    <cellStyle name="40% - Accent6 12 3 2" xfId="1183"/>
    <cellStyle name="40% - Accent6 12 3 2 2" xfId="1184"/>
    <cellStyle name="40% - Accent6 12 3 3" xfId="1185"/>
    <cellStyle name="40% - Accent6 12 3 4" xfId="1186"/>
    <cellStyle name="40% - Accent6 12 3 5" xfId="1187"/>
    <cellStyle name="40% - Accent6 12 4" xfId="1188"/>
    <cellStyle name="40% - Accent6 12 4 2" xfId="1189"/>
    <cellStyle name="40% - Accent6 12 5" xfId="1190"/>
    <cellStyle name="40% - Accent6 12 6" xfId="1191"/>
    <cellStyle name="40% - Accent6 12 7" xfId="1192"/>
    <cellStyle name="40% - Accent6 13" xfId="1193"/>
    <cellStyle name="40% - Accent6 13 2" xfId="1194"/>
    <cellStyle name="40% - Accent6 13 2 2" xfId="1195"/>
    <cellStyle name="40% - Accent6 13 2 2 2" xfId="1196"/>
    <cellStyle name="40% - Accent6 13 2 3" xfId="1197"/>
    <cellStyle name="40% - Accent6 13 2 4" xfId="1198"/>
    <cellStyle name="40% - Accent6 13 2 5" xfId="1199"/>
    <cellStyle name="40% - Accent6 13 3" xfId="1200"/>
    <cellStyle name="40% - Accent6 13 3 2" xfId="1201"/>
    <cellStyle name="40% - Accent6 13 4" xfId="1202"/>
    <cellStyle name="40% - Accent6 13 5" xfId="1203"/>
    <cellStyle name="40% - Accent6 13 6" xfId="1204"/>
    <cellStyle name="40% - Accent6 14" xfId="1205"/>
    <cellStyle name="40% - Accent6 14 2" xfId="1206"/>
    <cellStyle name="40% - Accent6 14 2 2" xfId="1207"/>
    <cellStyle name="40% - Accent6 14 3" xfId="1208"/>
    <cellStyle name="40% - Accent6 14 4" xfId="1209"/>
    <cellStyle name="40% - Accent6 14 5" xfId="1210"/>
    <cellStyle name="40% - Accent6 15" xfId="1211"/>
    <cellStyle name="40% - Accent6 15 2" xfId="1212"/>
    <cellStyle name="40% - Accent6 15 3" xfId="1213"/>
    <cellStyle name="40% - Accent6 16" xfId="1214"/>
    <cellStyle name="40% - Accent6 16 2" xfId="1215"/>
    <cellStyle name="40% - Accent6 17" xfId="1216"/>
    <cellStyle name="40% - Accent6 17 2" xfId="1217"/>
    <cellStyle name="40% - Accent6 18" xfId="1218"/>
    <cellStyle name="40% - Accent6 18 2" xfId="1219"/>
    <cellStyle name="40% - Accent6 19" xfId="1220"/>
    <cellStyle name="40% - Accent6 19 2" xfId="1221"/>
    <cellStyle name="40% - Accent6 2" xfId="1222"/>
    <cellStyle name="40% - Accent6 20" xfId="1223"/>
    <cellStyle name="40% - Accent6 20 2" xfId="1224"/>
    <cellStyle name="40% - Accent6 21" xfId="1225"/>
    <cellStyle name="40% - Accent6 21 2" xfId="1226"/>
    <cellStyle name="40% - Accent6 22" xfId="1227"/>
    <cellStyle name="40% - Accent6 22 2" xfId="1228"/>
    <cellStyle name="40% - Accent6 23" xfId="1229"/>
    <cellStyle name="40% - Accent6 23 2" xfId="1230"/>
    <cellStyle name="40% - Accent6 24" xfId="1231"/>
    <cellStyle name="40% - Accent6 25" xfId="1232"/>
    <cellStyle name="40% - Accent6 26" xfId="1233"/>
    <cellStyle name="40% - Accent6 3" xfId="1234"/>
    <cellStyle name="40% - Accent6 4" xfId="1235"/>
    <cellStyle name="40% - Accent6 5" xfId="1236"/>
    <cellStyle name="40% - Accent6 6" xfId="1237"/>
    <cellStyle name="40% - Accent6 7" xfId="1238"/>
    <cellStyle name="40% - Accent6 8" xfId="1239"/>
    <cellStyle name="40% - Accent6 9" xfId="1240"/>
    <cellStyle name="60% - Accent1 2" xfId="1241"/>
    <cellStyle name="60% - Accent1 3" xfId="1242"/>
    <cellStyle name="60% - Accent2 2" xfId="1243"/>
    <cellStyle name="60% - Accent2 3" xfId="1244"/>
    <cellStyle name="60% - Accent3 2" xfId="1245"/>
    <cellStyle name="60% - Accent3 3" xfId="1246"/>
    <cellStyle name="60% - Accent4 2" xfId="1247"/>
    <cellStyle name="60% - Accent4 3" xfId="1248"/>
    <cellStyle name="60% - Accent5 2" xfId="1249"/>
    <cellStyle name="60% - Accent5 3" xfId="1250"/>
    <cellStyle name="60% - Accent6 2" xfId="1251"/>
    <cellStyle name="60% - Accent6 3" xfId="1252"/>
    <cellStyle name="7Mini" xfId="1253"/>
    <cellStyle name="Accent1 2" xfId="1254"/>
    <cellStyle name="Accent1 3" xfId="1255"/>
    <cellStyle name="Accent2 2" xfId="1256"/>
    <cellStyle name="Accent2 3" xfId="1257"/>
    <cellStyle name="Accent3 2" xfId="1258"/>
    <cellStyle name="Accent3 3" xfId="1259"/>
    <cellStyle name="Accent4 2" xfId="1260"/>
    <cellStyle name="Accent4 3" xfId="1261"/>
    <cellStyle name="Accent5 2" xfId="1262"/>
    <cellStyle name="Accent5 3" xfId="1263"/>
    <cellStyle name="Accent6 2" xfId="1264"/>
    <cellStyle name="Accent6 3" xfId="1265"/>
    <cellStyle name="Bad 2" xfId="1266"/>
    <cellStyle name="Bad 3" xfId="1267"/>
    <cellStyle name="C" xfId="1268"/>
    <cellStyle name="Calculation 2" xfId="1269"/>
    <cellStyle name="Calculation 3" xfId="1270"/>
    <cellStyle name="Check Cell 2" xfId="1271"/>
    <cellStyle name="Check Cell 3" xfId="1272"/>
    <cellStyle name="Comma" xfId="1" builtinId="3"/>
    <cellStyle name="Comma 10" xfId="1273"/>
    <cellStyle name="Comma 10 2" xfId="1274"/>
    <cellStyle name="Comma 10 2 2" xfId="1275"/>
    <cellStyle name="Comma 10 2 3" xfId="1276"/>
    <cellStyle name="Comma 10 3" xfId="1277"/>
    <cellStyle name="Comma 10 4" xfId="1278"/>
    <cellStyle name="Comma 11" xfId="1279"/>
    <cellStyle name="Comma 11 2" xfId="1280"/>
    <cellStyle name="Comma 11 3" xfId="1281"/>
    <cellStyle name="Comma 12" xfId="1282"/>
    <cellStyle name="Comma 19" xfId="1283"/>
    <cellStyle name="Comma 2" xfId="1284"/>
    <cellStyle name="Comma 24" xfId="1285"/>
    <cellStyle name="Comma 26" xfId="1286"/>
    <cellStyle name="Comma 27" xfId="1287"/>
    <cellStyle name="Comma 28" xfId="1288"/>
    <cellStyle name="Comma 3" xfId="1289"/>
    <cellStyle name="Comma 3 2" xfId="1290"/>
    <cellStyle name="Comma 4" xfId="1291"/>
    <cellStyle name="Comma 4 2" xfId="1292"/>
    <cellStyle name="Comma 5" xfId="1293"/>
    <cellStyle name="Comma 5 2" xfId="1294"/>
    <cellStyle name="Comma 5 2 2" xfId="1295"/>
    <cellStyle name="Comma 5 2 2 2" xfId="1296"/>
    <cellStyle name="Comma 5 2 2 2 2" xfId="1297"/>
    <cellStyle name="Comma 5 2 2 2 3" xfId="1298"/>
    <cellStyle name="Comma 5 2 2 3" xfId="1299"/>
    <cellStyle name="Comma 5 2 2 4" xfId="1300"/>
    <cellStyle name="Comma 5 2 3" xfId="1301"/>
    <cellStyle name="Comma 5 2 3 2" xfId="1302"/>
    <cellStyle name="Comma 5 2 3 3" xfId="1303"/>
    <cellStyle name="Comma 5 2 4" xfId="1304"/>
    <cellStyle name="Comma 5 2 5" xfId="1305"/>
    <cellStyle name="Comma 5 3" xfId="1306"/>
    <cellStyle name="Comma 5 3 2" xfId="1307"/>
    <cellStyle name="Comma 5 3 2 2" xfId="1308"/>
    <cellStyle name="Comma 5 3 2 3" xfId="1309"/>
    <cellStyle name="Comma 5 3 3" xfId="1310"/>
    <cellStyle name="Comma 5 3 4" xfId="1311"/>
    <cellStyle name="Comma 5 4" xfId="1312"/>
    <cellStyle name="Comma 5 4 2" xfId="1313"/>
    <cellStyle name="Comma 5 4 3" xfId="1314"/>
    <cellStyle name="Comma 5 5" xfId="1315"/>
    <cellStyle name="Comma 5 6" xfId="1316"/>
    <cellStyle name="Comma 6" xfId="1317"/>
    <cellStyle name="Comma 6 2" xfId="1318"/>
    <cellStyle name="Comma 7" xfId="1319"/>
    <cellStyle name="Comma 8" xfId="1320"/>
    <cellStyle name="Comma 8 2" xfId="1321"/>
    <cellStyle name="Comma 9" xfId="1322"/>
    <cellStyle name="Comma 9 2" xfId="1323"/>
    <cellStyle name="Comma 9 2 2" xfId="1324"/>
    <cellStyle name="Comma 9 2 3" xfId="1325"/>
    <cellStyle name="Comma 9 3" xfId="1326"/>
    <cellStyle name="Comma 9 4" xfId="1327"/>
    <cellStyle name="Comma0 - Modelo1" xfId="1328"/>
    <cellStyle name="Comma0 - Style1" xfId="1329"/>
    <cellStyle name="Comma1 - Modelo2" xfId="1330"/>
    <cellStyle name="Comma1 - Style2" xfId="1331"/>
    <cellStyle name="Dia" xfId="1332"/>
    <cellStyle name="Encabez1" xfId="1333"/>
    <cellStyle name="Encabez2" xfId="1334"/>
    <cellStyle name="Estimat" xfId="1335"/>
    <cellStyle name="Forudsætning" xfId="1336"/>
    <cellStyle name="Forudsætning 2" xfId="1337"/>
    <cellStyle name="Good 2" xfId="1338"/>
    <cellStyle name="Good 3" xfId="1339"/>
    <cellStyle name="Header 1" xfId="1340"/>
    <cellStyle name="Header 1 Left" xfId="1341"/>
    <cellStyle name="Header 1 Left 2" xfId="1342"/>
    <cellStyle name="Header 1(box)" xfId="1343"/>
    <cellStyle name="Header 1(middle)" xfId="1344"/>
    <cellStyle name="Header 1_Front Page" xfId="1345"/>
    <cellStyle name="Header 2" xfId="1346"/>
    <cellStyle name="Header Price 1" xfId="1347"/>
    <cellStyle name="Header Price 1 2" xfId="1348"/>
    <cellStyle name="Header Price 2" xfId="1349"/>
    <cellStyle name="Header Price 2 2" xfId="1350"/>
    <cellStyle name="Header Price 2 3" xfId="1351"/>
    <cellStyle name="Heading 1 2" xfId="1352"/>
    <cellStyle name="Heading 1 3" xfId="1353"/>
    <cellStyle name="Heading 1 4" xfId="1354"/>
    <cellStyle name="Heading 2 2" xfId="1355"/>
    <cellStyle name="Heading 2 3" xfId="1356"/>
    <cellStyle name="Heading 2 4" xfId="1357"/>
    <cellStyle name="Heading 3 2" xfId="1358"/>
    <cellStyle name="Heading 3 3" xfId="1359"/>
    <cellStyle name="Helv 8" xfId="1360"/>
    <cellStyle name="Input 2" xfId="1361"/>
    <cellStyle name="Input 3" xfId="1362"/>
    <cellStyle name="Kolonne" xfId="1363"/>
    <cellStyle name="Komma 2" xfId="1364"/>
    <cellStyle name="Komma 2 2" xfId="1365"/>
    <cellStyle name="Komma 3" xfId="1366"/>
    <cellStyle name="Linked Cell 2" xfId="1367"/>
    <cellStyle name="Linked Cell 3" xfId="1368"/>
    <cellStyle name="n" xfId="1369"/>
    <cellStyle name="n 2" xfId="1370"/>
    <cellStyle name="n_CashF and Ratios" xfId="1371"/>
    <cellStyle name="n_CashF and Ratios 2" xfId="1372"/>
    <cellStyle name="n_CashF and Ratios_1" xfId="1373"/>
    <cellStyle name="n_full year table" xfId="1374"/>
    <cellStyle name="n_full year table 2" xfId="1375"/>
    <cellStyle name="n_full year table_1" xfId="1376"/>
    <cellStyle name="n_half year upd" xfId="1377"/>
    <cellStyle name="n_IS (functional) and BS " xfId="1378"/>
    <cellStyle name="n_IS (traditional) and BS " xfId="1379"/>
    <cellStyle name="n_IS (traditional) and BS  2" xfId="1380"/>
    <cellStyle name="n_page 1" xfId="1381"/>
    <cellStyle name="n_page 1_CashF and Ratios" xfId="1382"/>
    <cellStyle name="n_page 1_CashF and Ratios 2" xfId="1383"/>
    <cellStyle name="n_page 1_full year table" xfId="1384"/>
    <cellStyle name="n_page 1_full year table 2" xfId="1385"/>
    <cellStyle name="n_page 1_half year upd" xfId="1386"/>
    <cellStyle name="n_page 1_half year upd 2" xfId="1387"/>
    <cellStyle name="n_page 1_IS (functional) and BS " xfId="1388"/>
    <cellStyle name="n_page 1_IS (functional) and BS  2" xfId="1389"/>
    <cellStyle name="N0" xfId="1390"/>
    <cellStyle name="N0 2" xfId="1391"/>
    <cellStyle name="N0 3" xfId="1392"/>
    <cellStyle name="N1" xfId="1393"/>
    <cellStyle name="N2" xfId="1394"/>
    <cellStyle name="N3" xfId="1395"/>
    <cellStyle name="N4" xfId="1396"/>
    <cellStyle name="N4 2" xfId="1397"/>
    <cellStyle name="Neutral 2" xfId="1398"/>
    <cellStyle name="Neutral 3" xfId="1399"/>
    <cellStyle name="Normal" xfId="0" builtinId="0"/>
    <cellStyle name="Normal 10" xfId="1400"/>
    <cellStyle name="Normal 10 2" xfId="1401"/>
    <cellStyle name="Normal 10 2 2" xfId="1402"/>
    <cellStyle name="Normal 10 2 2 2" xfId="1403"/>
    <cellStyle name="Normal 10 2 2 2 2" xfId="1404"/>
    <cellStyle name="Normal 10 2 2 2 2 2" xfId="1405"/>
    <cellStyle name="Normal 10 2 2 3" xfId="1406"/>
    <cellStyle name="Normal 10 2 3" xfId="1407"/>
    <cellStyle name="Normal 10 2 3 2" xfId="1408"/>
    <cellStyle name="Normal 10 2 4" xfId="1409"/>
    <cellStyle name="Normal 10 3" xfId="1410"/>
    <cellStyle name="Normal 10 3 2" xfId="1411"/>
    <cellStyle name="Normal 10 3 2 2" xfId="1412"/>
    <cellStyle name="Normal 10 3 3" xfId="1413"/>
    <cellStyle name="Normal 10 4" xfId="1414"/>
    <cellStyle name="Normal 10 4 2" xfId="1415"/>
    <cellStyle name="Normal 10 5" xfId="1416"/>
    <cellStyle name="Normal 10 5 2" xfId="1417"/>
    <cellStyle name="Normal 10 6" xfId="1418"/>
    <cellStyle name="Normal 11" xfId="1419"/>
    <cellStyle name="Normal 11 2" xfId="1420"/>
    <cellStyle name="Normal 11 3" xfId="1421"/>
    <cellStyle name="Normal 12" xfId="1422"/>
    <cellStyle name="Normal 12 2" xfId="1423"/>
    <cellStyle name="Normal 12 2 2" xfId="1424"/>
    <cellStyle name="Normal 12 2 2 2" xfId="1425"/>
    <cellStyle name="Normal 12 2 2 2 2" xfId="1426"/>
    <cellStyle name="Normal 12 2 2 3" xfId="1427"/>
    <cellStyle name="Normal 12 2 3" xfId="1428"/>
    <cellStyle name="Normal 12 2 3 2" xfId="1429"/>
    <cellStyle name="Normal 12 2 4" xfId="1430"/>
    <cellStyle name="Normal 12 3" xfId="1431"/>
    <cellStyle name="Normal 12 3 2" xfId="1432"/>
    <cellStyle name="Normal 12 3 2 2" xfId="1433"/>
    <cellStyle name="Normal 12 3 3" xfId="1434"/>
    <cellStyle name="Normal 12 4" xfId="1435"/>
    <cellStyle name="Normal 12 4 2" xfId="1436"/>
    <cellStyle name="Normal 12 5" xfId="1437"/>
    <cellStyle name="Normal 13" xfId="1438"/>
    <cellStyle name="Normal 13 2" xfId="1439"/>
    <cellStyle name="Normal 13 2 2" xfId="1440"/>
    <cellStyle name="Normal 13 2 2 2" xfId="1441"/>
    <cellStyle name="Normal 13 2 2 2 2" xfId="1442"/>
    <cellStyle name="Normal 13 2 2 3" xfId="1443"/>
    <cellStyle name="Normal 13 2 3" xfId="1444"/>
    <cellStyle name="Normal 13 2 3 2" xfId="1445"/>
    <cellStyle name="Normal 13 2 4" xfId="1446"/>
    <cellStyle name="Normal 13 3" xfId="1447"/>
    <cellStyle name="Normal 13 3 2" xfId="1448"/>
    <cellStyle name="Normal 13 3 2 2" xfId="1449"/>
    <cellStyle name="Normal 13 3 3" xfId="1450"/>
    <cellStyle name="Normal 13 4" xfId="1451"/>
    <cellStyle name="Normal 13 4 2" xfId="1452"/>
    <cellStyle name="Normal 13 5" xfId="1453"/>
    <cellStyle name="Normal 14" xfId="1454"/>
    <cellStyle name="Normal 14 2" xfId="1455"/>
    <cellStyle name="Normal 14 2 2" xfId="1456"/>
    <cellStyle name="Normal 14 2 2 2" xfId="1457"/>
    <cellStyle name="Normal 14 2 2 2 2" xfId="1458"/>
    <cellStyle name="Normal 14 2 2 3" xfId="1459"/>
    <cellStyle name="Normal 14 2 3" xfId="1460"/>
    <cellStyle name="Normal 14 2 3 2" xfId="1461"/>
    <cellStyle name="Normal 14 2 4" xfId="1462"/>
    <cellStyle name="Normal 14 3" xfId="1463"/>
    <cellStyle name="Normal 14 3 2" xfId="1464"/>
    <cellStyle name="Normal 14 3 2 2" xfId="1465"/>
    <cellStyle name="Normal 14 3 3" xfId="1466"/>
    <cellStyle name="Normal 14 4" xfId="1467"/>
    <cellStyle name="Normal 14 4 2" xfId="1468"/>
    <cellStyle name="Normal 14 5" xfId="1469"/>
    <cellStyle name="Normal 15" xfId="1470"/>
    <cellStyle name="Normal 15 2" xfId="1471"/>
    <cellStyle name="Normal 15 2 2" xfId="1472"/>
    <cellStyle name="Normal 15 2 2 2" xfId="1473"/>
    <cellStyle name="Normal 15 2 2 2 2" xfId="1474"/>
    <cellStyle name="Normal 15 2 2 3" xfId="1475"/>
    <cellStyle name="Normal 15 2 3" xfId="1476"/>
    <cellStyle name="Normal 15 2 3 2" xfId="1477"/>
    <cellStyle name="Normal 15 2 4" xfId="1478"/>
    <cellStyle name="Normal 15 3" xfId="1479"/>
    <cellStyle name="Normal 15 3 2" xfId="1480"/>
    <cellStyle name="Normal 15 3 2 2" xfId="1481"/>
    <cellStyle name="Normal 15 3 3" xfId="1482"/>
    <cellStyle name="Normal 15 4" xfId="1483"/>
    <cellStyle name="Normal 15 4 2" xfId="1484"/>
    <cellStyle name="Normal 15 5" xfId="1485"/>
    <cellStyle name="Normal 16" xfId="1486"/>
    <cellStyle name="Normal 16 2" xfId="1487"/>
    <cellStyle name="Normal 16 2 2" xfId="1488"/>
    <cellStyle name="Normal 16 2 2 2" xfId="1489"/>
    <cellStyle name="Normal 16 2 3" xfId="1490"/>
    <cellStyle name="Normal 16 3" xfId="1491"/>
    <cellStyle name="Normal 16 3 2" xfId="1492"/>
    <cellStyle name="Normal 16 4" xfId="1493"/>
    <cellStyle name="Normal 17" xfId="1494"/>
    <cellStyle name="Normal 17 2" xfId="1495"/>
    <cellStyle name="Normal 17 2 2" xfId="1496"/>
    <cellStyle name="Normal 17 2 2 2" xfId="1497"/>
    <cellStyle name="Normal 17 2 3" xfId="1498"/>
    <cellStyle name="Normal 17 3" xfId="1499"/>
    <cellStyle name="Normal 17 3 2" xfId="1500"/>
    <cellStyle name="Normal 17 4" xfId="1501"/>
    <cellStyle name="Normal 18" xfId="1502"/>
    <cellStyle name="Normal 18 2" xfId="1503"/>
    <cellStyle name="Normal 18 2 2" xfId="1504"/>
    <cellStyle name="Normal 18 3" xfId="1505"/>
    <cellStyle name="Normal 19" xfId="1506"/>
    <cellStyle name="Normal 19 2" xfId="1507"/>
    <cellStyle name="Normal 2" xfId="4"/>
    <cellStyle name="Normal 2 2" xfId="1508"/>
    <cellStyle name="Normal 20" xfId="1509"/>
    <cellStyle name="Normal 21" xfId="1510"/>
    <cellStyle name="Normal 21 2" xfId="1511"/>
    <cellStyle name="Normal 22" xfId="1512"/>
    <cellStyle name="Normal 22 2" xfId="1513"/>
    <cellStyle name="Normal 23" xfId="1514"/>
    <cellStyle name="Normal 24" xfId="1515"/>
    <cellStyle name="Normal 24 2" xfId="1516"/>
    <cellStyle name="Normal 24 2 2" xfId="1517"/>
    <cellStyle name="Normal 24 2 2 2" xfId="1518"/>
    <cellStyle name="Normal 24 2 3" xfId="1519"/>
    <cellStyle name="Normal 24 2 4" xfId="1520"/>
    <cellStyle name="Normal 24 2 5" xfId="1521"/>
    <cellStyle name="Normal 24 3" xfId="1522"/>
    <cellStyle name="Normal 24 3 2" xfId="1523"/>
    <cellStyle name="Normal 24 3 2 2" xfId="1524"/>
    <cellStyle name="Normal 24 3 3" xfId="1525"/>
    <cellStyle name="Normal 24 3 4" xfId="1526"/>
    <cellStyle name="Normal 24 3 5" xfId="1527"/>
    <cellStyle name="Normal 24 4" xfId="1528"/>
    <cellStyle name="Normal 24 4 2" xfId="1529"/>
    <cellStyle name="Normal 24 5" xfId="1530"/>
    <cellStyle name="Normal 24 6" xfId="1531"/>
    <cellStyle name="Normal 24 7" xfId="1532"/>
    <cellStyle name="Normal 25" xfId="1533"/>
    <cellStyle name="Normal 25 2" xfId="1534"/>
    <cellStyle name="Normal 26" xfId="1535"/>
    <cellStyle name="Normal 3" xfId="1536"/>
    <cellStyle name="Normal 3 2" xfId="1537"/>
    <cellStyle name="Normal 3 2 2" xfId="1538"/>
    <cellStyle name="Normal 3 2 2 2" xfId="1539"/>
    <cellStyle name="Normal 3 2 2 2 2" xfId="1540"/>
    <cellStyle name="Normal 3 2 2 3" xfId="1541"/>
    <cellStyle name="Normal 3 2 3" xfId="1542"/>
    <cellStyle name="Normal 3 2 3 2" xfId="1543"/>
    <cellStyle name="Normal 3 2 4" xfId="1544"/>
    <cellStyle name="Normal 3 3" xfId="1545"/>
    <cellStyle name="Normal 3 3 2" xfId="1546"/>
    <cellStyle name="Normal 3 3 2 2" xfId="1547"/>
    <cellStyle name="Normal 3 3 2 2 2" xfId="1548"/>
    <cellStyle name="Normal 3 3 2 3" xfId="1549"/>
    <cellStyle name="Normal 3 3 3" xfId="1550"/>
    <cellStyle name="Normal 3 3 3 2" xfId="1551"/>
    <cellStyle name="Normal 3 3 4" xfId="1552"/>
    <cellStyle name="Normal 3 4" xfId="1553"/>
    <cellStyle name="Normal 3 4 2" xfId="1554"/>
    <cellStyle name="Normal 3 4 2 2" xfId="1555"/>
    <cellStyle name="Normal 3 4 3" xfId="1556"/>
    <cellStyle name="Normal 3 5" xfId="1557"/>
    <cellStyle name="Normal 3 5 2" xfId="1558"/>
    <cellStyle name="Normal 3 6" xfId="1559"/>
    <cellStyle name="Normal 30" xfId="1560"/>
    <cellStyle name="Normal 31" xfId="1561"/>
    <cellStyle name="Normal 32" xfId="1562"/>
    <cellStyle name="Normal 32 2" xfId="1563"/>
    <cellStyle name="Normal 34" xfId="1564"/>
    <cellStyle name="Normal 4" xfId="1565"/>
    <cellStyle name="Normal 4 2" xfId="1566"/>
    <cellStyle name="Normal 4 2 2" xfId="1567"/>
    <cellStyle name="Normal 4 2 2 2" xfId="1568"/>
    <cellStyle name="Normal 4 2 2 2 2" xfId="1569"/>
    <cellStyle name="Normal 4 2 2 3" xfId="1570"/>
    <cellStyle name="Normal 4 2 3" xfId="1571"/>
    <cellStyle name="Normal 4 2 3 2" xfId="1572"/>
    <cellStyle name="Normal 4 2 4" xfId="1573"/>
    <cellStyle name="Normal 4 3" xfId="1574"/>
    <cellStyle name="Normal 4 3 2" xfId="1575"/>
    <cellStyle name="Normal 4 3 2 2" xfId="1576"/>
    <cellStyle name="Normal 4 3 3" xfId="1577"/>
    <cellStyle name="Normal 4 4" xfId="1578"/>
    <cellStyle name="Normal 4 4 2" xfId="1579"/>
    <cellStyle name="Normal 4 5" xfId="1580"/>
    <cellStyle name="Normal 5" xfId="1581"/>
    <cellStyle name="Normal 5 2" xfId="1582"/>
    <cellStyle name="Normal 5 2 2" xfId="1583"/>
    <cellStyle name="Normal 5 2 2 2" xfId="1584"/>
    <cellStyle name="Normal 5 2 2 2 2" xfId="1585"/>
    <cellStyle name="Normal 5 2 2 3" xfId="1586"/>
    <cellStyle name="Normal 5 2 3" xfId="1587"/>
    <cellStyle name="Normal 5 2 3 2" xfId="1588"/>
    <cellStyle name="Normal 5 2 4" xfId="1589"/>
    <cellStyle name="Normal 5 3" xfId="1590"/>
    <cellStyle name="Normal 5 3 2" xfId="1591"/>
    <cellStyle name="Normal 5 3 2 2" xfId="1592"/>
    <cellStyle name="Normal 5 3 3" xfId="1593"/>
    <cellStyle name="Normal 5 4" xfId="1594"/>
    <cellStyle name="Normal 5 4 2" xfId="1595"/>
    <cellStyle name="Normal 5 5" xfId="1596"/>
    <cellStyle name="Normal 6" xfId="1597"/>
    <cellStyle name="Normal 6 2" xfId="1598"/>
    <cellStyle name="Normal 6 2 2" xfId="1599"/>
    <cellStyle name="Normal 6 2 2 2" xfId="1600"/>
    <cellStyle name="Normal 6 2 2 2 2" xfId="1601"/>
    <cellStyle name="Normal 6 2 2 3" xfId="1602"/>
    <cellStyle name="Normal 6 2 3" xfId="1603"/>
    <cellStyle name="Normal 6 2 3 2" xfId="1604"/>
    <cellStyle name="Normal 6 2 4" xfId="1605"/>
    <cellStyle name="Normal 6 3" xfId="1606"/>
    <cellStyle name="Normal 6 3 2" xfId="1607"/>
    <cellStyle name="Normal 6 3 2 2" xfId="1608"/>
    <cellStyle name="Normal 6 3 3" xfId="1609"/>
    <cellStyle name="Normal 6 4" xfId="1610"/>
    <cellStyle name="Normal 6 4 2" xfId="1611"/>
    <cellStyle name="Normal 6 5" xfId="1612"/>
    <cellStyle name="Normal 7" xfId="1613"/>
    <cellStyle name="Normal 7 2" xfId="1614"/>
    <cellStyle name="Normal 7 2 2" xfId="1615"/>
    <cellStyle name="Normal 7 2 2 2" xfId="1616"/>
    <cellStyle name="Normal 7 2 2 2 2" xfId="1617"/>
    <cellStyle name="Normal 7 2 2 3" xfId="1618"/>
    <cellStyle name="Normal 7 2 3" xfId="1619"/>
    <cellStyle name="Normal 7 2 3 2" xfId="1620"/>
    <cellStyle name="Normal 7 2 4" xfId="1621"/>
    <cellStyle name="Normal 7 3" xfId="1622"/>
    <cellStyle name="Normal 7 3 2" xfId="1623"/>
    <cellStyle name="Normal 7 3 2 2" xfId="1624"/>
    <cellStyle name="Normal 7 3 3" xfId="1625"/>
    <cellStyle name="Normal 7 4" xfId="1626"/>
    <cellStyle name="Normal 7 4 2" xfId="1627"/>
    <cellStyle name="Normal 7 5" xfId="1628"/>
    <cellStyle name="Normal 8" xfId="1629"/>
    <cellStyle name="Normal 8 2" xfId="1630"/>
    <cellStyle name="Normal 8 2 2" xfId="1631"/>
    <cellStyle name="Normal 8 2 2 2" xfId="1632"/>
    <cellStyle name="Normal 8 2 2 2 2" xfId="1633"/>
    <cellStyle name="Normal 8 2 2 3" xfId="1634"/>
    <cellStyle name="Normal 8 2 3" xfId="1635"/>
    <cellStyle name="Normal 8 2 3 2" xfId="1636"/>
    <cellStyle name="Normal 8 2 4" xfId="1637"/>
    <cellStyle name="Normal 8 3" xfId="1638"/>
    <cellStyle name="Normal 8 3 2" xfId="1639"/>
    <cellStyle name="Normal 8 3 2 2" xfId="1640"/>
    <cellStyle name="Normal 8 3 2 2 2" xfId="1641"/>
    <cellStyle name="Normal 8 3 2 3" xfId="1642"/>
    <cellStyle name="Normal 8 3 3" xfId="1643"/>
    <cellStyle name="Normal 8 3 3 2" xfId="1644"/>
    <cellStyle name="Normal 8 3 4" xfId="1645"/>
    <cellStyle name="Normal 8 4" xfId="1646"/>
    <cellStyle name="Normal 8 4 2" xfId="1647"/>
    <cellStyle name="Normal 8 4 2 2" xfId="1648"/>
    <cellStyle name="Normal 8 4 3" xfId="1649"/>
    <cellStyle name="Normal 8 5" xfId="1650"/>
    <cellStyle name="Normal 8 5 2" xfId="1651"/>
    <cellStyle name="Normal 8 6" xfId="1652"/>
    <cellStyle name="Normal 9" xfId="1653"/>
    <cellStyle name="Normal 9 2" xfId="1654"/>
    <cellStyle name="Normal 9 2 2" xfId="1655"/>
    <cellStyle name="Normal 9 2 2 2" xfId="1656"/>
    <cellStyle name="Normal 9 2 2 2 2" xfId="1657"/>
    <cellStyle name="Normal 9 2 2 3" xfId="1658"/>
    <cellStyle name="Normal 9 2 3" xfId="1659"/>
    <cellStyle name="Normal 9 2 3 2" xfId="1660"/>
    <cellStyle name="Normal 9 2 4" xfId="1661"/>
    <cellStyle name="Normal 9 3" xfId="1662"/>
    <cellStyle name="Normal 9 3 2" xfId="1663"/>
    <cellStyle name="Normal 9 3 2 2" xfId="1664"/>
    <cellStyle name="Normal 9 3 3" xfId="1665"/>
    <cellStyle name="Normal 9 4" xfId="1666"/>
    <cellStyle name="Normal 9 4 2" xfId="1667"/>
    <cellStyle name="Normal 9 5" xfId="1668"/>
    <cellStyle name="Normal_BalanseNovember 2" xfId="10"/>
    <cellStyle name="Normal_Tables quarterly report 2008" xfId="3"/>
    <cellStyle name="Normal_Tables quarterly report 2008~1" xfId="12"/>
    <cellStyle name="Normal_Tables quarterly report 2009" xfId="11"/>
    <cellStyle name="Normal_Tables quarterly report 2009~6" xfId="8"/>
    <cellStyle name="Note 10" xfId="1669"/>
    <cellStyle name="Note 10 2" xfId="1670"/>
    <cellStyle name="Note 10 2 2" xfId="1671"/>
    <cellStyle name="Note 10 2 2 2" xfId="1672"/>
    <cellStyle name="Note 10 2 3" xfId="1673"/>
    <cellStyle name="Note 10 2 4" xfId="1674"/>
    <cellStyle name="Note 10 2 5" xfId="1675"/>
    <cellStyle name="Note 10 3" xfId="1676"/>
    <cellStyle name="Note 10 3 2" xfId="1677"/>
    <cellStyle name="Note 10 3 2 2" xfId="1678"/>
    <cellStyle name="Note 10 3 3" xfId="1679"/>
    <cellStyle name="Note 10 3 4" xfId="1680"/>
    <cellStyle name="Note 10 3 5" xfId="1681"/>
    <cellStyle name="Note 10 4" xfId="1682"/>
    <cellStyle name="Note 10 4 2" xfId="1683"/>
    <cellStyle name="Note 10 5" xfId="1684"/>
    <cellStyle name="Note 10 6" xfId="1685"/>
    <cellStyle name="Note 10 7" xfId="1686"/>
    <cellStyle name="Note 11" xfId="1687"/>
    <cellStyle name="Note 11 2" xfId="1688"/>
    <cellStyle name="Note 11 2 2" xfId="1689"/>
    <cellStyle name="Note 11 2 2 2" xfId="1690"/>
    <cellStyle name="Note 11 2 3" xfId="1691"/>
    <cellStyle name="Note 11 2 4" xfId="1692"/>
    <cellStyle name="Note 11 2 5" xfId="1693"/>
    <cellStyle name="Note 11 3" xfId="1694"/>
    <cellStyle name="Note 11 3 2" xfId="1695"/>
    <cellStyle name="Note 11 3 2 2" xfId="1696"/>
    <cellStyle name="Note 11 3 3" xfId="1697"/>
    <cellStyle name="Note 11 3 4" xfId="1698"/>
    <cellStyle name="Note 11 3 5" xfId="1699"/>
    <cellStyle name="Note 11 4" xfId="1700"/>
    <cellStyle name="Note 11 4 2" xfId="1701"/>
    <cellStyle name="Note 11 5" xfId="1702"/>
    <cellStyle name="Note 11 6" xfId="1703"/>
    <cellStyle name="Note 11 7" xfId="1704"/>
    <cellStyle name="Note 12" xfId="1705"/>
    <cellStyle name="Note 12 2" xfId="1706"/>
    <cellStyle name="Note 12 2 2" xfId="1707"/>
    <cellStyle name="Note 12 2 2 2" xfId="1708"/>
    <cellStyle name="Note 12 2 3" xfId="1709"/>
    <cellStyle name="Note 12 2 4" xfId="1710"/>
    <cellStyle name="Note 12 2 5" xfId="1711"/>
    <cellStyle name="Note 12 3" xfId="1712"/>
    <cellStyle name="Note 12 3 2" xfId="1713"/>
    <cellStyle name="Note 12 3 2 2" xfId="1714"/>
    <cellStyle name="Note 12 3 3" xfId="1715"/>
    <cellStyle name="Note 12 3 4" xfId="1716"/>
    <cellStyle name="Note 12 3 5" xfId="1717"/>
    <cellStyle name="Note 12 4" xfId="1718"/>
    <cellStyle name="Note 12 4 2" xfId="1719"/>
    <cellStyle name="Note 12 5" xfId="1720"/>
    <cellStyle name="Note 12 6" xfId="1721"/>
    <cellStyle name="Note 12 7" xfId="1722"/>
    <cellStyle name="Note 13" xfId="1723"/>
    <cellStyle name="Note 13 2" xfId="1724"/>
    <cellStyle name="Note 13 2 2" xfId="1725"/>
    <cellStyle name="Note 13 2 2 2" xfId="1726"/>
    <cellStyle name="Note 13 2 3" xfId="1727"/>
    <cellStyle name="Note 13 2 4" xfId="1728"/>
    <cellStyle name="Note 13 2 5" xfId="1729"/>
    <cellStyle name="Note 13 3" xfId="1730"/>
    <cellStyle name="Note 13 3 2" xfId="1731"/>
    <cellStyle name="Note 13 4" xfId="1732"/>
    <cellStyle name="Note 13 5" xfId="1733"/>
    <cellStyle name="Note 13 6" xfId="1734"/>
    <cellStyle name="Note 14" xfId="1735"/>
    <cellStyle name="Note 14 2" xfId="1736"/>
    <cellStyle name="Note 14 2 2" xfId="1737"/>
    <cellStyle name="Note 14 3" xfId="1738"/>
    <cellStyle name="Note 14 4" xfId="1739"/>
    <cellStyle name="Note 14 5" xfId="1740"/>
    <cellStyle name="Note 15" xfId="1741"/>
    <cellStyle name="Note 15 2" xfId="1742"/>
    <cellStyle name="Note 16" xfId="1743"/>
    <cellStyle name="Note 16 2" xfId="1744"/>
    <cellStyle name="Note 17" xfId="1745"/>
    <cellStyle name="Note 17 2" xfId="1746"/>
    <cellStyle name="Note 18" xfId="1747"/>
    <cellStyle name="Note 18 2" xfId="1748"/>
    <cellStyle name="Note 19" xfId="1749"/>
    <cellStyle name="Note 19 2" xfId="1750"/>
    <cellStyle name="Note 2" xfId="1751"/>
    <cellStyle name="Note 2 2" xfId="1752"/>
    <cellStyle name="Note 2 2 2" xfId="1753"/>
    <cellStyle name="Note 2 2 3" xfId="1754"/>
    <cellStyle name="Note 2 3" xfId="1755"/>
    <cellStyle name="Note 2 4" xfId="1756"/>
    <cellStyle name="Note 20" xfId="1757"/>
    <cellStyle name="Note 20 2" xfId="1758"/>
    <cellStyle name="Note 21" xfId="1759"/>
    <cellStyle name="Note 21 2" xfId="1760"/>
    <cellStyle name="Note 22" xfId="1761"/>
    <cellStyle name="Note 22 2" xfId="1762"/>
    <cellStyle name="Note 23" xfId="1763"/>
    <cellStyle name="Note 23 2" xfId="1764"/>
    <cellStyle name="Note 24" xfId="1765"/>
    <cellStyle name="Note 25" xfId="1766"/>
    <cellStyle name="Note 26" xfId="1767"/>
    <cellStyle name="Note 3" xfId="1768"/>
    <cellStyle name="Note 3 2" xfId="1769"/>
    <cellStyle name="Note 3 3" xfId="1770"/>
    <cellStyle name="Note 4" xfId="1771"/>
    <cellStyle name="Note 4 2" xfId="1772"/>
    <cellStyle name="Note 4 3" xfId="1773"/>
    <cellStyle name="Note 5" xfId="1774"/>
    <cellStyle name="Note 5 2" xfId="1775"/>
    <cellStyle name="Note 5 3" xfId="1776"/>
    <cellStyle name="Note 6" xfId="1777"/>
    <cellStyle name="Note 6 2" xfId="1778"/>
    <cellStyle name="Note 6 3" xfId="1779"/>
    <cellStyle name="Note 7" xfId="1780"/>
    <cellStyle name="Note 7 2" xfId="1781"/>
    <cellStyle name="Note 7 3" xfId="1782"/>
    <cellStyle name="Note 8" xfId="1783"/>
    <cellStyle name="Note 8 2" xfId="1784"/>
    <cellStyle name="Note 8 3" xfId="1785"/>
    <cellStyle name="Note 9" xfId="1786"/>
    <cellStyle name="Note 9 2" xfId="1787"/>
    <cellStyle name="Note 9 3" xfId="1788"/>
    <cellStyle name="Output 2" xfId="1789"/>
    <cellStyle name="Output 3" xfId="1790"/>
    <cellStyle name="Overskrift" xfId="1791"/>
    <cellStyle name="Percent" xfId="2" builtinId="5"/>
    <cellStyle name="Percent [0]" xfId="1792"/>
    <cellStyle name="Percent 10" xfId="1793"/>
    <cellStyle name="Percent 11" xfId="1794"/>
    <cellStyle name="Percent 12" xfId="1795"/>
    <cellStyle name="Percent 2" xfId="1796"/>
    <cellStyle name="Percent 2 2" xfId="1797"/>
    <cellStyle name="Percent 2 2 2" xfId="1798"/>
    <cellStyle name="Percent 2 2 2 2" xfId="1799"/>
    <cellStyle name="Percent 2 2 2 2 2" xfId="1800"/>
    <cellStyle name="Percent 2 2 2 2 2 2" xfId="1801"/>
    <cellStyle name="Percent 2 2 2 2 2 3" xfId="1802"/>
    <cellStyle name="Percent 2 2 2 2 3" xfId="1803"/>
    <cellStyle name="Percent 2 2 2 2 4" xfId="1804"/>
    <cellStyle name="Percent 2 2 2 3" xfId="1805"/>
    <cellStyle name="Percent 2 2 2 3 2" xfId="1806"/>
    <cellStyle name="Percent 2 2 2 3 3" xfId="1807"/>
    <cellStyle name="Percent 2 2 2 4" xfId="1808"/>
    <cellStyle name="Percent 2 2 2 5" xfId="1809"/>
    <cellStyle name="Percent 2 2 3" xfId="1810"/>
    <cellStyle name="Percent 2 2 3 2" xfId="1811"/>
    <cellStyle name="Percent 2 2 3 2 2" xfId="1812"/>
    <cellStyle name="Percent 2 2 3 2 3" xfId="1813"/>
    <cellStyle name="Percent 2 2 3 3" xfId="1814"/>
    <cellStyle name="Percent 2 2 3 4" xfId="1815"/>
    <cellStyle name="Percent 2 2 4" xfId="1816"/>
    <cellStyle name="Percent 2 2 4 2" xfId="1817"/>
    <cellStyle name="Percent 2 2 4 3" xfId="1818"/>
    <cellStyle name="Percent 2 2 5" xfId="1819"/>
    <cellStyle name="Percent 2 2 6" xfId="1820"/>
    <cellStyle name="Percent 2 3" xfId="1821"/>
    <cellStyle name="Percent 2 3 2" xfId="1822"/>
    <cellStyle name="Percent 2 3 2 2" xfId="1823"/>
    <cellStyle name="Percent 2 3 2 2 2" xfId="1824"/>
    <cellStyle name="Percent 2 3 2 2 3" xfId="1825"/>
    <cellStyle name="Percent 2 3 2 3" xfId="1826"/>
    <cellStyle name="Percent 2 3 2 4" xfId="1827"/>
    <cellStyle name="Percent 2 3 3" xfId="1828"/>
    <cellStyle name="Percent 2 3 3 2" xfId="1829"/>
    <cellStyle name="Percent 2 3 3 3" xfId="1830"/>
    <cellStyle name="Percent 2 3 4" xfId="1831"/>
    <cellStyle name="Percent 2 3 5" xfId="1832"/>
    <cellStyle name="Percent 2 4" xfId="1833"/>
    <cellStyle name="Percent 2 4 2" xfId="1834"/>
    <cellStyle name="Percent 2 4 2 2" xfId="1835"/>
    <cellStyle name="Percent 2 4 2 3" xfId="1836"/>
    <cellStyle name="Percent 2 4 3" xfId="1837"/>
    <cellStyle name="Percent 2 4 4" xfId="1838"/>
    <cellStyle name="Percent 2 5" xfId="1839"/>
    <cellStyle name="Percent 2 5 2" xfId="1840"/>
    <cellStyle name="Percent 2 5 3" xfId="1841"/>
    <cellStyle name="Percent 2 6" xfId="1842"/>
    <cellStyle name="Percent 2 7" xfId="1843"/>
    <cellStyle name="Percent 3" xfId="1844"/>
    <cellStyle name="Percent 3 2" xfId="1845"/>
    <cellStyle name="Percent 3 2 2" xfId="1846"/>
    <cellStyle name="Percent 3 2 2 2" xfId="1847"/>
    <cellStyle name="Percent 3 2 2 2 2" xfId="1848"/>
    <cellStyle name="Percent 3 2 2 2 2 2" xfId="1849"/>
    <cellStyle name="Percent 3 2 2 2 2 3" xfId="1850"/>
    <cellStyle name="Percent 3 2 2 2 3" xfId="1851"/>
    <cellStyle name="Percent 3 2 2 2 4" xfId="1852"/>
    <cellStyle name="Percent 3 2 2 3" xfId="1853"/>
    <cellStyle name="Percent 3 2 2 3 2" xfId="1854"/>
    <cellStyle name="Percent 3 2 2 3 3" xfId="1855"/>
    <cellStyle name="Percent 3 2 2 4" xfId="1856"/>
    <cellStyle name="Percent 3 2 2 5" xfId="1857"/>
    <cellStyle name="Percent 3 2 3" xfId="1858"/>
    <cellStyle name="Percent 3 2 3 2" xfId="1859"/>
    <cellStyle name="Percent 3 2 3 2 2" xfId="1860"/>
    <cellStyle name="Percent 3 2 3 2 3" xfId="1861"/>
    <cellStyle name="Percent 3 2 3 3" xfId="1862"/>
    <cellStyle name="Percent 3 2 3 4" xfId="1863"/>
    <cellStyle name="Percent 3 2 4" xfId="1864"/>
    <cellStyle name="Percent 3 2 4 2" xfId="1865"/>
    <cellStyle name="Percent 3 2 4 3" xfId="1866"/>
    <cellStyle name="Percent 3 2 5" xfId="1867"/>
    <cellStyle name="Percent 3 2 6" xfId="1868"/>
    <cellStyle name="Percent 3 3" xfId="1869"/>
    <cellStyle name="Percent 3 3 2" xfId="1870"/>
    <cellStyle name="Percent 3 3 2 2" xfId="1871"/>
    <cellStyle name="Percent 3 3 2 2 2" xfId="1872"/>
    <cellStyle name="Percent 3 3 2 2 3" xfId="1873"/>
    <cellStyle name="Percent 3 3 2 3" xfId="1874"/>
    <cellStyle name="Percent 3 3 2 4" xfId="1875"/>
    <cellStyle name="Percent 3 3 3" xfId="1876"/>
    <cellStyle name="Percent 3 3 3 2" xfId="1877"/>
    <cellStyle name="Percent 3 3 3 3" xfId="1878"/>
    <cellStyle name="Percent 3 3 4" xfId="1879"/>
    <cellStyle name="Percent 3 3 5" xfId="1880"/>
    <cellStyle name="Percent 3 4" xfId="1881"/>
    <cellStyle name="Percent 3 4 2" xfId="1882"/>
    <cellStyle name="Percent 3 4 2 2" xfId="1883"/>
    <cellStyle name="Percent 3 4 2 3" xfId="1884"/>
    <cellStyle name="Percent 3 4 3" xfId="1885"/>
    <cellStyle name="Percent 3 4 4" xfId="1886"/>
    <cellStyle name="Percent 3 5" xfId="1887"/>
    <cellStyle name="Percent 3 5 2" xfId="1888"/>
    <cellStyle name="Percent 3 5 3" xfId="1889"/>
    <cellStyle name="Percent 3 6" xfId="1890"/>
    <cellStyle name="Percent 3 7" xfId="1891"/>
    <cellStyle name="Percent 4" xfId="1892"/>
    <cellStyle name="Percent 4 2" xfId="1893"/>
    <cellStyle name="Percent 4 2 2" xfId="1894"/>
    <cellStyle name="Percent 4 2 2 2" xfId="1895"/>
    <cellStyle name="Percent 4 2 2 2 2" xfId="1896"/>
    <cellStyle name="Percent 4 2 2 2 3" xfId="1897"/>
    <cellStyle name="Percent 4 2 2 3" xfId="1898"/>
    <cellStyle name="Percent 4 2 2 4" xfId="1899"/>
    <cellStyle name="Percent 4 2 3" xfId="1900"/>
    <cellStyle name="Percent 4 2 3 2" xfId="1901"/>
    <cellStyle name="Percent 4 2 3 3" xfId="1902"/>
    <cellStyle name="Percent 4 2 4" xfId="1903"/>
    <cellStyle name="Percent 4 2 5" xfId="1904"/>
    <cellStyle name="Percent 4 3" xfId="1905"/>
    <cellStyle name="Percent 4 3 2" xfId="1906"/>
    <cellStyle name="Percent 4 3 2 2" xfId="1907"/>
    <cellStyle name="Percent 4 3 2 3" xfId="1908"/>
    <cellStyle name="Percent 4 3 3" xfId="1909"/>
    <cellStyle name="Percent 4 3 4" xfId="1910"/>
    <cellStyle name="Percent 4 4" xfId="1911"/>
    <cellStyle name="Percent 4 4 2" xfId="1912"/>
    <cellStyle name="Percent 4 4 3" xfId="1913"/>
    <cellStyle name="Percent 4 5" xfId="1914"/>
    <cellStyle name="Percent 4 6" xfId="1915"/>
    <cellStyle name="Percent 5" xfId="1916"/>
    <cellStyle name="Percent 6" xfId="1917"/>
    <cellStyle name="Percent 7" xfId="1918"/>
    <cellStyle name="Percent 8" xfId="1919"/>
    <cellStyle name="Percent 9" xfId="1920"/>
    <cellStyle name="Prosent 3" xfId="1921"/>
    <cellStyle name="Stil 1" xfId="1922"/>
    <cellStyle name="Stil 1 2" xfId="1923"/>
    <cellStyle name="Style 1" xfId="1924"/>
    <cellStyle name="Tabelltittel" xfId="1925"/>
    <cellStyle name="Total 2" xfId="1926"/>
    <cellStyle name="Total 3" xfId="1927"/>
    <cellStyle name="Tusenskille 2" xfId="1928"/>
    <cellStyle name="Tusenskille 2 2" xfId="1929"/>
    <cellStyle name="Tusenskille 2 2 2" xfId="1930"/>
    <cellStyle name="Tusenskille 2 2 2 2" xfId="1931"/>
    <cellStyle name="Tusenskille 2 2 2 2 2" xfId="1932"/>
    <cellStyle name="Tusenskille 2 2 2 2 2 2" xfId="1933"/>
    <cellStyle name="Tusenskille 2 2 2 2 2 3" xfId="1934"/>
    <cellStyle name="Tusenskille 2 2 2 2 3" xfId="1935"/>
    <cellStyle name="Tusenskille 2 2 2 2 4" xfId="1936"/>
    <cellStyle name="Tusenskille 2 2 2 3" xfId="1937"/>
    <cellStyle name="Tusenskille 2 2 2 3 2" xfId="1938"/>
    <cellStyle name="Tusenskille 2 2 2 3 3" xfId="1939"/>
    <cellStyle name="Tusenskille 2 2 2 4" xfId="1940"/>
    <cellStyle name="Tusenskille 2 2 2 5" xfId="1941"/>
    <cellStyle name="Tusenskille 2 2 3" xfId="1942"/>
    <cellStyle name="Tusenskille 2 2 3 2" xfId="1943"/>
    <cellStyle name="Tusenskille 2 2 3 2 2" xfId="1944"/>
    <cellStyle name="Tusenskille 2 2 3 2 3" xfId="1945"/>
    <cellStyle name="Tusenskille 2 2 3 3" xfId="1946"/>
    <cellStyle name="Tusenskille 2 2 3 4" xfId="1947"/>
    <cellStyle name="Tusenskille 2 2 4" xfId="1948"/>
    <cellStyle name="Tusenskille 2 2 4 2" xfId="1949"/>
    <cellStyle name="Tusenskille 2 2 4 3" xfId="1950"/>
    <cellStyle name="Tusenskille 2 2 5" xfId="1951"/>
    <cellStyle name="Tusenskille 2 2 6" xfId="1952"/>
    <cellStyle name="Tusenskille 2 3" xfId="1953"/>
    <cellStyle name="Tusenskille 2 3 2" xfId="1954"/>
    <cellStyle name="Tusenskille 2 3 2 2" xfId="1955"/>
    <cellStyle name="Tusenskille 2 3 2 2 2" xfId="1956"/>
    <cellStyle name="Tusenskille 2 3 2 2 3" xfId="1957"/>
    <cellStyle name="Tusenskille 2 3 2 3" xfId="1958"/>
    <cellStyle name="Tusenskille 2 3 2 4" xfId="1959"/>
    <cellStyle name="Tusenskille 2 3 3" xfId="1960"/>
    <cellStyle name="Tusenskille 2 3 3 2" xfId="1961"/>
    <cellStyle name="Tusenskille 2 3 3 3" xfId="1962"/>
    <cellStyle name="Tusenskille 2 3 4" xfId="1963"/>
    <cellStyle name="Tusenskille 2 3 5" xfId="1964"/>
    <cellStyle name="Tusenskille 2 4" xfId="1965"/>
    <cellStyle name="Tusenskille 2 4 2" xfId="1966"/>
    <cellStyle name="Tusenskille 2 4 2 2" xfId="1967"/>
    <cellStyle name="Tusenskille 2 4 2 3" xfId="1968"/>
    <cellStyle name="Tusenskille 2 4 3" xfId="1969"/>
    <cellStyle name="Tusenskille 2 4 4" xfId="1970"/>
    <cellStyle name="Tusenskille 2 5" xfId="1971"/>
    <cellStyle name="Tusenskille 2 5 2" xfId="1972"/>
    <cellStyle name="Tusenskille 2 5 3" xfId="1973"/>
    <cellStyle name="Tusenskille 2 6" xfId="1974"/>
    <cellStyle name="Tusenskille 2 7" xfId="1975"/>
    <cellStyle name="Tusenskille_0610 Report tables" xfId="1976"/>
    <cellStyle name="Tusenskille_Sweden_Denmark_2008" xfId="6"/>
    <cellStyle name="Tusenskille_Tables quarterly report 2008 2" xfId="5"/>
    <cellStyle name="Tusenskille_Tables quarterly report 2008 3" xfId="13"/>
    <cellStyle name="Warning Text 2" xfId="1977"/>
    <cellStyle name="Warning Text 3" xfId="1978"/>
    <cellStyle name="Årstal" xfId="1979"/>
    <cellStyle name="Обычный_Лист2" xfId="1980"/>
    <cellStyle name="Финансовый_Лист2" xfId="198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FF"/>
      <rgbColor rgb="00DDD3AF"/>
      <rgbColor rgb="00A2AD00"/>
      <rgbColor rgb="00825C26"/>
      <rgbColor rgb="00808080"/>
      <rgbColor rgb="00000000"/>
      <rgbColor rgb="000066CC"/>
      <rgbColor rgb="00FFFFFF"/>
      <rgbColor rgb="00E0D6B5"/>
      <rgbColor rgb="00C9B582"/>
      <rgbColor rgb="00FFFF00"/>
      <rgbColor rgb="0000FFFF"/>
      <rgbColor rgb="00DEF3FE"/>
      <rgbColor rgb="0098C3F6"/>
      <rgbColor rgb="00E6D7D4"/>
      <rgbColor rgb="00EAEAEA"/>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9C4"/>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eroom.mobil.telenor.no/Documents%20and%20Settings/t539562/Local%20Settings/Temporary%20Internet%20Files/OLK9/&#216;k%20per%20kontrakt%20-%20tapsavsetn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room.mobil.telenor.no/Koe/Katalog/RAPPORT/Mnd-00/Diverse/maler/Rapportpakke%20Excel%20kvar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ns-fbu-2f-004.corp.telenor.no\kon-data$\Koe\Katalog\RAPPORT\Mnd-00\Diverse\maler\Rapportpakke%20Excel%20kvart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xternal%20report/HFM_Tables%20quarterly_report_Q1%20v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eroom.mobil.telenor.no/BM/Vimpelcom/Budget/2004/Package%20Budget%202004%20SUB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room.mobil.telenor.no/HK_OKOK/Bud_rapp/MNDRAPP/2000/0004/Utrapportert/pres0004%20Business%20Solu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eroom.mobil.telenor.no/eRoomReq/Files/mHorizon/BusinessAnalysis/0_25fba/0412%20DS~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eroom.mobil.telenor.no/Tell-Us%20Adm-Store-Kunder/&#216;konomi/Periodeavslutning/Res%20Kundedimensjon%202002P2%20EBITD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 val="WirelessMature"/>
      <sheetName val="IntegratedTelco"/>
      <sheetName val="Broadband"/>
      <sheetName val="WirelessEmerg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A8" t="str">
            <v>92000</v>
          </cell>
          <cell r="B8">
            <v>572754.43999999994</v>
          </cell>
          <cell r="C8">
            <v>638109.75</v>
          </cell>
          <cell r="D8">
            <v>455414.35</v>
          </cell>
          <cell r="E8">
            <v>633339.72</v>
          </cell>
          <cell r="F8">
            <v>1213897.45</v>
          </cell>
          <cell r="G8">
            <v>1357058.72</v>
          </cell>
          <cell r="H8">
            <v>906607.45</v>
          </cell>
          <cell r="I8">
            <v>1485501.87</v>
          </cell>
          <cell r="J8">
            <v>1471471.16</v>
          </cell>
          <cell r="O8" t="str">
            <v>92000</v>
          </cell>
          <cell r="P8">
            <v>572754.43999999994</v>
          </cell>
          <cell r="Q8">
            <v>1210864.19</v>
          </cell>
          <cell r="R8">
            <v>1666278.54</v>
          </cell>
          <cell r="S8">
            <v>2299618.2599999998</v>
          </cell>
          <cell r="T8">
            <v>3513515.71</v>
          </cell>
          <cell r="U8">
            <v>4870574.43</v>
          </cell>
          <cell r="V8">
            <v>5777181.8799999999</v>
          </cell>
          <cell r="W8">
            <v>7262683.75</v>
          </cell>
          <cell r="X8">
            <v>8734154.9100000001</v>
          </cell>
          <cell r="Y8">
            <v>8734154.9100000001</v>
          </cell>
          <cell r="Z8">
            <v>8734154.9100000001</v>
          </cell>
          <cell r="AA8">
            <v>8734154.9100000001</v>
          </cell>
        </row>
        <row r="9">
          <cell r="A9" t="str">
            <v>92100</v>
          </cell>
          <cell r="B9">
            <v>154549.20000000001</v>
          </cell>
          <cell r="C9">
            <v>181790.48</v>
          </cell>
          <cell r="D9">
            <v>-52647.27</v>
          </cell>
          <cell r="E9">
            <v>94947.77</v>
          </cell>
          <cell r="F9">
            <v>104831.27</v>
          </cell>
          <cell r="G9">
            <v>84803.5</v>
          </cell>
          <cell r="H9">
            <v>80114.16</v>
          </cell>
          <cell r="I9">
            <v>83136.800000000003</v>
          </cell>
          <cell r="J9">
            <v>102074.35</v>
          </cell>
          <cell r="O9" t="str">
            <v>92100</v>
          </cell>
          <cell r="P9">
            <v>154549.20000000001</v>
          </cell>
          <cell r="Q9">
            <v>336339.68000000005</v>
          </cell>
          <cell r="R9">
            <v>283692.41000000003</v>
          </cell>
          <cell r="S9">
            <v>378640.18000000005</v>
          </cell>
          <cell r="T9">
            <v>483471.45000000007</v>
          </cell>
          <cell r="U9">
            <v>568274.95000000007</v>
          </cell>
          <cell r="V9">
            <v>648389.1100000001</v>
          </cell>
          <cell r="W9">
            <v>731525.91000000015</v>
          </cell>
          <cell r="X9">
            <v>833600.26000000013</v>
          </cell>
          <cell r="Y9">
            <v>833600.26000000013</v>
          </cell>
          <cell r="Z9">
            <v>833600.26000000013</v>
          </cell>
          <cell r="AA9">
            <v>833600.26000000013</v>
          </cell>
        </row>
        <row r="10">
          <cell r="A10" t="str">
            <v>92200</v>
          </cell>
          <cell r="B10">
            <v>808138.91</v>
          </cell>
          <cell r="C10">
            <v>978397.38</v>
          </cell>
          <cell r="D10">
            <v>1381144</v>
          </cell>
          <cell r="E10">
            <v>1168586.22</v>
          </cell>
          <cell r="F10">
            <v>373605.36</v>
          </cell>
          <cell r="G10">
            <v>887938.18</v>
          </cell>
          <cell r="H10">
            <v>652326.82999999996</v>
          </cell>
          <cell r="I10">
            <v>485790.25</v>
          </cell>
          <cell r="J10">
            <v>856444.17</v>
          </cell>
          <cell r="O10" t="str">
            <v>92200</v>
          </cell>
          <cell r="P10">
            <v>808138.91</v>
          </cell>
          <cell r="Q10">
            <v>1786536.29</v>
          </cell>
          <cell r="R10">
            <v>3167680.29</v>
          </cell>
          <cell r="S10">
            <v>4336266.51</v>
          </cell>
          <cell r="T10">
            <v>4709871.87</v>
          </cell>
          <cell r="U10">
            <v>5597810.0499999998</v>
          </cell>
          <cell r="V10">
            <v>6250136.8799999999</v>
          </cell>
          <cell r="W10">
            <v>6735927.1299999999</v>
          </cell>
          <cell r="X10">
            <v>7592371.2999999998</v>
          </cell>
          <cell r="Y10">
            <v>7592371.2999999998</v>
          </cell>
          <cell r="Z10">
            <v>7592371.2999999998</v>
          </cell>
          <cell r="AA10">
            <v>7592371.2999999998</v>
          </cell>
        </row>
        <row r="11">
          <cell r="A11" t="str">
            <v>92305</v>
          </cell>
          <cell r="C11">
            <v>813.5</v>
          </cell>
          <cell r="D11">
            <v>-300000</v>
          </cell>
          <cell r="G11">
            <v>2325000</v>
          </cell>
          <cell r="H11">
            <v>1666</v>
          </cell>
          <cell r="O11" t="str">
            <v>92305</v>
          </cell>
          <cell r="P11">
            <v>0</v>
          </cell>
          <cell r="Q11">
            <v>813.5</v>
          </cell>
          <cell r="R11">
            <v>-299186.5</v>
          </cell>
          <cell r="S11">
            <v>-299186.5</v>
          </cell>
          <cell r="T11">
            <v>-299186.5</v>
          </cell>
          <cell r="U11">
            <v>2025813.5</v>
          </cell>
          <cell r="V11">
            <v>2027479.5</v>
          </cell>
          <cell r="W11">
            <v>2027479.5</v>
          </cell>
          <cell r="X11">
            <v>2027479.5</v>
          </cell>
          <cell r="Y11">
            <v>2027479.5</v>
          </cell>
          <cell r="Z11">
            <v>2027479.5</v>
          </cell>
          <cell r="AA11">
            <v>2027479.5</v>
          </cell>
        </row>
        <row r="12">
          <cell r="A12" t="str">
            <v>92310</v>
          </cell>
          <cell r="C12">
            <v>-0.16000000000349246</v>
          </cell>
          <cell r="D12">
            <v>767</v>
          </cell>
          <cell r="H12">
            <v>1153</v>
          </cell>
          <cell r="I12">
            <v>83760</v>
          </cell>
          <cell r="J12">
            <v>34276.18</v>
          </cell>
          <cell r="O12" t="str">
            <v>92310</v>
          </cell>
          <cell r="P12">
            <v>0</v>
          </cell>
          <cell r="Q12">
            <v>-0.16000000000349246</v>
          </cell>
          <cell r="R12">
            <v>766.83999999999651</v>
          </cell>
          <cell r="S12">
            <v>766.83999999999651</v>
          </cell>
          <cell r="T12">
            <v>766.83999999999651</v>
          </cell>
          <cell r="U12">
            <v>766.83999999999651</v>
          </cell>
          <cell r="V12">
            <v>1919.8399999999965</v>
          </cell>
          <cell r="W12">
            <v>85679.84</v>
          </cell>
          <cell r="X12">
            <v>119956.01999999999</v>
          </cell>
          <cell r="Y12">
            <v>119956.01999999999</v>
          </cell>
          <cell r="Z12">
            <v>119956.01999999999</v>
          </cell>
          <cell r="AA12">
            <v>119956.01999999999</v>
          </cell>
        </row>
        <row r="13">
          <cell r="A13" t="str">
            <v>92320</v>
          </cell>
          <cell r="G13">
            <v>767.21</v>
          </cell>
          <cell r="J13">
            <v>32395.7</v>
          </cell>
          <cell r="O13" t="str">
            <v>92320</v>
          </cell>
          <cell r="P13">
            <v>0</v>
          </cell>
          <cell r="Q13">
            <v>0</v>
          </cell>
          <cell r="R13">
            <v>0</v>
          </cell>
          <cell r="S13">
            <v>0</v>
          </cell>
          <cell r="T13">
            <v>0</v>
          </cell>
          <cell r="U13">
            <v>767.21</v>
          </cell>
          <cell r="V13">
            <v>767.21</v>
          </cell>
          <cell r="W13">
            <v>767.21</v>
          </cell>
          <cell r="X13">
            <v>33162.910000000003</v>
          </cell>
          <cell r="Y13">
            <v>33162.910000000003</v>
          </cell>
          <cell r="Z13">
            <v>33162.910000000003</v>
          </cell>
          <cell r="AA13">
            <v>33162.910000000003</v>
          </cell>
        </row>
        <row r="14">
          <cell r="A14" t="str">
            <v>92325</v>
          </cell>
          <cell r="B14">
            <v>2310</v>
          </cell>
          <cell r="C14">
            <v>1970</v>
          </cell>
          <cell r="D14">
            <v>5995.72</v>
          </cell>
          <cell r="E14">
            <v>11770</v>
          </cell>
          <cell r="F14">
            <v>30554</v>
          </cell>
          <cell r="G14">
            <v>44286.95</v>
          </cell>
          <cell r="H14">
            <v>86700</v>
          </cell>
          <cell r="I14">
            <v>162097.73000000001</v>
          </cell>
          <cell r="J14">
            <v>163630.28</v>
          </cell>
          <cell r="O14" t="str">
            <v>92325</v>
          </cell>
          <cell r="P14">
            <v>2310</v>
          </cell>
          <cell r="Q14">
            <v>4280</v>
          </cell>
          <cell r="R14">
            <v>10275.720000000001</v>
          </cell>
          <cell r="S14">
            <v>22045.72</v>
          </cell>
          <cell r="T14">
            <v>52599.72</v>
          </cell>
          <cell r="U14">
            <v>96886.67</v>
          </cell>
          <cell r="V14">
            <v>183586.66999999998</v>
          </cell>
          <cell r="W14">
            <v>345684.4</v>
          </cell>
          <cell r="X14">
            <v>509314.68000000005</v>
          </cell>
          <cell r="Y14">
            <v>509314.68000000005</v>
          </cell>
          <cell r="Z14">
            <v>509314.68000000005</v>
          </cell>
          <cell r="AA14">
            <v>509314.68000000005</v>
          </cell>
        </row>
        <row r="15">
          <cell r="A15" t="str">
            <v>92330</v>
          </cell>
          <cell r="F15">
            <v>1942.25</v>
          </cell>
          <cell r="O15" t="str">
            <v>92330</v>
          </cell>
          <cell r="P15">
            <v>0</v>
          </cell>
          <cell r="Q15">
            <v>0</v>
          </cell>
          <cell r="R15">
            <v>0</v>
          </cell>
          <cell r="S15">
            <v>0</v>
          </cell>
          <cell r="T15">
            <v>1942.25</v>
          </cell>
          <cell r="U15">
            <v>1942.25</v>
          </cell>
          <cell r="V15">
            <v>1942.25</v>
          </cell>
          <cell r="W15">
            <v>1942.25</v>
          </cell>
          <cell r="X15">
            <v>1942.25</v>
          </cell>
          <cell r="Y15">
            <v>1942.25</v>
          </cell>
          <cell r="Z15">
            <v>1942.25</v>
          </cell>
          <cell r="AA15">
            <v>1942.25</v>
          </cell>
        </row>
        <row r="16">
          <cell r="A16" t="str">
            <v>92335</v>
          </cell>
          <cell r="D16">
            <v>55633.68</v>
          </cell>
          <cell r="E16">
            <v>1743.93</v>
          </cell>
          <cell r="O16" t="str">
            <v>92335</v>
          </cell>
          <cell r="P16">
            <v>0</v>
          </cell>
          <cell r="Q16">
            <v>0</v>
          </cell>
          <cell r="R16">
            <v>55633.68</v>
          </cell>
          <cell r="S16">
            <v>57377.61</v>
          </cell>
          <cell r="T16">
            <v>57377.61</v>
          </cell>
          <cell r="U16">
            <v>57377.61</v>
          </cell>
          <cell r="V16">
            <v>57377.61</v>
          </cell>
          <cell r="W16">
            <v>57377.61</v>
          </cell>
          <cell r="X16">
            <v>57377.61</v>
          </cell>
          <cell r="Y16">
            <v>57377.61</v>
          </cell>
          <cell r="Z16">
            <v>57377.61</v>
          </cell>
          <cell r="AA16">
            <v>57377.61</v>
          </cell>
        </row>
        <row r="17">
          <cell r="A17" t="str">
            <v>92340</v>
          </cell>
          <cell r="C17">
            <v>64</v>
          </cell>
          <cell r="O17" t="str">
            <v>92340</v>
          </cell>
          <cell r="P17">
            <v>0</v>
          </cell>
          <cell r="Q17">
            <v>64</v>
          </cell>
          <cell r="R17">
            <v>64</v>
          </cell>
          <cell r="S17">
            <v>64</v>
          </cell>
          <cell r="T17">
            <v>64</v>
          </cell>
          <cell r="U17">
            <v>64</v>
          </cell>
          <cell r="V17">
            <v>64</v>
          </cell>
          <cell r="W17">
            <v>64</v>
          </cell>
          <cell r="X17">
            <v>64</v>
          </cell>
          <cell r="Y17">
            <v>64</v>
          </cell>
          <cell r="Z17">
            <v>64</v>
          </cell>
          <cell r="AA17">
            <v>64</v>
          </cell>
        </row>
        <row r="18">
          <cell r="A18" t="str">
            <v>92350</v>
          </cell>
          <cell r="F18">
            <v>258</v>
          </cell>
          <cell r="G18">
            <v>140</v>
          </cell>
          <cell r="O18" t="str">
            <v>92350</v>
          </cell>
          <cell r="P18">
            <v>0</v>
          </cell>
          <cell r="Q18">
            <v>0</v>
          </cell>
          <cell r="R18">
            <v>0</v>
          </cell>
          <cell r="S18">
            <v>0</v>
          </cell>
          <cell r="T18">
            <v>258</v>
          </cell>
          <cell r="U18">
            <v>398</v>
          </cell>
          <cell r="V18">
            <v>398</v>
          </cell>
          <cell r="W18">
            <v>398</v>
          </cell>
          <cell r="X18">
            <v>398</v>
          </cell>
          <cell r="Y18">
            <v>398</v>
          </cell>
          <cell r="Z18">
            <v>398</v>
          </cell>
          <cell r="AA18">
            <v>398</v>
          </cell>
        </row>
        <row r="19">
          <cell r="A19" t="str">
            <v>92355</v>
          </cell>
          <cell r="C19">
            <v>2995.3499999999767</v>
          </cell>
          <cell r="D19">
            <v>4280.38</v>
          </cell>
          <cell r="E19">
            <v>88460.32</v>
          </cell>
          <cell r="F19">
            <v>22633.599999999999</v>
          </cell>
          <cell r="G19">
            <v>276.91000000000003</v>
          </cell>
          <cell r="H19">
            <v>464.1</v>
          </cell>
          <cell r="O19" t="str">
            <v>92355</v>
          </cell>
          <cell r="P19">
            <v>0</v>
          </cell>
          <cell r="Q19">
            <v>2995.3499999999767</v>
          </cell>
          <cell r="R19">
            <v>7275.7299999999768</v>
          </cell>
          <cell r="S19">
            <v>95736.049999999988</v>
          </cell>
          <cell r="T19">
            <v>118369.65</v>
          </cell>
          <cell r="U19">
            <v>118646.56</v>
          </cell>
          <cell r="V19">
            <v>119110.66</v>
          </cell>
          <cell r="W19">
            <v>119110.66</v>
          </cell>
          <cell r="X19">
            <v>119110.66</v>
          </cell>
          <cell r="Y19">
            <v>119110.66</v>
          </cell>
          <cell r="Z19">
            <v>119110.66</v>
          </cell>
          <cell r="AA19">
            <v>119110.66</v>
          </cell>
        </row>
        <row r="20">
          <cell r="A20" t="str">
            <v>92360</v>
          </cell>
          <cell r="C20">
            <v>784.68</v>
          </cell>
          <cell r="O20" t="str">
            <v>92360</v>
          </cell>
          <cell r="P20">
            <v>0</v>
          </cell>
          <cell r="Q20">
            <v>784.68</v>
          </cell>
          <cell r="R20">
            <v>784.68</v>
          </cell>
          <cell r="S20">
            <v>784.68</v>
          </cell>
          <cell r="T20">
            <v>784.68</v>
          </cell>
          <cell r="U20">
            <v>784.68</v>
          </cell>
          <cell r="V20">
            <v>784.68</v>
          </cell>
          <cell r="W20">
            <v>784.68</v>
          </cell>
          <cell r="X20">
            <v>784.68</v>
          </cell>
          <cell r="Y20">
            <v>784.68</v>
          </cell>
          <cell r="Z20">
            <v>784.68</v>
          </cell>
          <cell r="AA20">
            <v>784.68</v>
          </cell>
        </row>
        <row r="21">
          <cell r="A21" t="str">
            <v>92365</v>
          </cell>
          <cell r="J21">
            <v>0</v>
          </cell>
          <cell r="O21" t="str">
            <v>92365</v>
          </cell>
          <cell r="P21">
            <v>0</v>
          </cell>
          <cell r="Q21">
            <v>0</v>
          </cell>
          <cell r="R21">
            <v>0</v>
          </cell>
          <cell r="S21">
            <v>0</v>
          </cell>
          <cell r="T21">
            <v>0</v>
          </cell>
          <cell r="U21">
            <v>0</v>
          </cell>
          <cell r="V21">
            <v>0</v>
          </cell>
          <cell r="W21">
            <v>0</v>
          </cell>
          <cell r="X21">
            <v>0</v>
          </cell>
          <cell r="Y21">
            <v>0</v>
          </cell>
          <cell r="Z21">
            <v>0</v>
          </cell>
          <cell r="AA21">
            <v>0</v>
          </cell>
        </row>
        <row r="22">
          <cell r="A22" t="str">
            <v>92370</v>
          </cell>
          <cell r="C22">
            <v>5334</v>
          </cell>
          <cell r="D22">
            <v>0</v>
          </cell>
          <cell r="I22">
            <v>406.5</v>
          </cell>
          <cell r="O22" t="str">
            <v>92370</v>
          </cell>
          <cell r="P22">
            <v>0</v>
          </cell>
          <cell r="Q22">
            <v>5334</v>
          </cell>
          <cell r="R22">
            <v>5334</v>
          </cell>
          <cell r="S22">
            <v>5334</v>
          </cell>
          <cell r="T22">
            <v>5334</v>
          </cell>
          <cell r="U22">
            <v>5334</v>
          </cell>
          <cell r="V22">
            <v>5334</v>
          </cell>
          <cell r="W22">
            <v>5740.5</v>
          </cell>
          <cell r="X22">
            <v>5740.5</v>
          </cell>
          <cell r="Y22">
            <v>5740.5</v>
          </cell>
          <cell r="Z22">
            <v>5740.5</v>
          </cell>
          <cell r="AA22">
            <v>5740.5</v>
          </cell>
        </row>
        <row r="23">
          <cell r="A23" t="str">
            <v>92375</v>
          </cell>
          <cell r="C23">
            <v>5069.76</v>
          </cell>
          <cell r="D23">
            <v>863.71</v>
          </cell>
          <cell r="F23">
            <v>4700.6499999999996</v>
          </cell>
          <cell r="H23">
            <v>101.82</v>
          </cell>
          <cell r="O23" t="str">
            <v>92375</v>
          </cell>
          <cell r="P23">
            <v>0</v>
          </cell>
          <cell r="Q23">
            <v>5069.76</v>
          </cell>
          <cell r="R23">
            <v>5933.47</v>
          </cell>
          <cell r="S23">
            <v>5933.47</v>
          </cell>
          <cell r="T23">
            <v>10634.119999999999</v>
          </cell>
          <cell r="U23">
            <v>10634.119999999999</v>
          </cell>
          <cell r="V23">
            <v>10735.939999999999</v>
          </cell>
          <cell r="W23">
            <v>10735.939999999999</v>
          </cell>
          <cell r="X23">
            <v>10735.939999999999</v>
          </cell>
          <cell r="Y23">
            <v>10735.939999999999</v>
          </cell>
          <cell r="Z23">
            <v>10735.939999999999</v>
          </cell>
          <cell r="AA23">
            <v>10735.939999999999</v>
          </cell>
        </row>
        <row r="24">
          <cell r="A24" t="str">
            <v>92387</v>
          </cell>
          <cell r="G24">
            <v>12181.01</v>
          </cell>
          <cell r="J24">
            <v>1330</v>
          </cell>
          <cell r="O24" t="str">
            <v>92387</v>
          </cell>
          <cell r="P24">
            <v>0</v>
          </cell>
          <cell r="Q24">
            <v>0</v>
          </cell>
          <cell r="R24">
            <v>0</v>
          </cell>
          <cell r="S24">
            <v>0</v>
          </cell>
          <cell r="T24">
            <v>0</v>
          </cell>
          <cell r="U24">
            <v>12181.01</v>
          </cell>
          <cell r="V24">
            <v>12181.01</v>
          </cell>
          <cell r="W24">
            <v>12181.01</v>
          </cell>
          <cell r="X24">
            <v>13511.01</v>
          </cell>
          <cell r="Y24">
            <v>13511.01</v>
          </cell>
          <cell r="Z24">
            <v>13511.01</v>
          </cell>
          <cell r="AA24">
            <v>13511.01</v>
          </cell>
        </row>
        <row r="25">
          <cell r="A25" t="str">
            <v>92390</v>
          </cell>
          <cell r="B25">
            <v>67167.44</v>
          </cell>
          <cell r="C25">
            <v>58636.98</v>
          </cell>
          <cell r="D25">
            <v>232738</v>
          </cell>
          <cell r="E25">
            <v>29266.03</v>
          </cell>
          <cell r="F25">
            <v>330.5</v>
          </cell>
          <cell r="H25">
            <v>1764.53</v>
          </cell>
          <cell r="I25">
            <v>87348.58</v>
          </cell>
          <cell r="J25">
            <v>17985.02</v>
          </cell>
          <cell r="O25" t="str">
            <v>92390</v>
          </cell>
          <cell r="P25">
            <v>67167.44</v>
          </cell>
          <cell r="Q25">
            <v>125804.42000000001</v>
          </cell>
          <cell r="R25">
            <v>358542.42000000004</v>
          </cell>
          <cell r="S25">
            <v>387808.45000000007</v>
          </cell>
          <cell r="T25">
            <v>388138.95000000007</v>
          </cell>
          <cell r="U25">
            <v>388138.95000000007</v>
          </cell>
          <cell r="V25">
            <v>389903.4800000001</v>
          </cell>
          <cell r="W25">
            <v>477252.06000000011</v>
          </cell>
          <cell r="X25">
            <v>495237.08000000013</v>
          </cell>
          <cell r="Y25">
            <v>495237.08000000013</v>
          </cell>
          <cell r="Z25">
            <v>495237.08000000013</v>
          </cell>
          <cell r="AA25">
            <v>495237.08000000013</v>
          </cell>
        </row>
        <row r="26">
          <cell r="A26" t="str">
            <v>92395</v>
          </cell>
          <cell r="D26">
            <v>494</v>
          </cell>
          <cell r="E26">
            <v>655.35</v>
          </cell>
          <cell r="H26">
            <v>666.4</v>
          </cell>
          <cell r="O26" t="str">
            <v>92395</v>
          </cell>
          <cell r="P26">
            <v>0</v>
          </cell>
          <cell r="Q26">
            <v>0</v>
          </cell>
          <cell r="R26">
            <v>494</v>
          </cell>
          <cell r="S26">
            <v>1149.3499999999999</v>
          </cell>
          <cell r="T26">
            <v>1149.3499999999999</v>
          </cell>
          <cell r="U26">
            <v>1149.3499999999999</v>
          </cell>
          <cell r="V26">
            <v>1815.75</v>
          </cell>
          <cell r="W26">
            <v>1815.75</v>
          </cell>
          <cell r="X26">
            <v>1815.75</v>
          </cell>
          <cell r="Y26">
            <v>1815.75</v>
          </cell>
          <cell r="Z26">
            <v>1815.75</v>
          </cell>
          <cell r="AA26">
            <v>1815.75</v>
          </cell>
        </row>
        <row r="27">
          <cell r="A27" t="str">
            <v>93000</v>
          </cell>
          <cell r="B27">
            <v>148262.76999999999</v>
          </cell>
          <cell r="C27">
            <v>230750.43</v>
          </cell>
          <cell r="D27">
            <v>250927.11</v>
          </cell>
          <cell r="E27">
            <v>250453.09</v>
          </cell>
          <cell r="F27">
            <v>163469.38</v>
          </cell>
          <cell r="G27">
            <v>218457.27</v>
          </cell>
          <cell r="H27">
            <v>210941.85</v>
          </cell>
          <cell r="I27">
            <v>144187.63</v>
          </cell>
          <cell r="J27">
            <v>221217.87</v>
          </cell>
          <cell r="O27" t="str">
            <v>93000</v>
          </cell>
          <cell r="P27">
            <v>148262.76999999999</v>
          </cell>
          <cell r="Q27">
            <v>379013.19999999995</v>
          </cell>
          <cell r="R27">
            <v>629940.30999999994</v>
          </cell>
          <cell r="S27">
            <v>880393.39999999991</v>
          </cell>
          <cell r="T27">
            <v>1043862.7799999999</v>
          </cell>
          <cell r="U27">
            <v>1262320.0499999998</v>
          </cell>
          <cell r="V27">
            <v>1473261.9</v>
          </cell>
          <cell r="W27">
            <v>1617449.5299999998</v>
          </cell>
          <cell r="X27">
            <v>1838667.4</v>
          </cell>
          <cell r="Y27">
            <v>1838667.4</v>
          </cell>
          <cell r="Z27">
            <v>1838667.4</v>
          </cell>
          <cell r="AA27">
            <v>1838667.4</v>
          </cell>
        </row>
        <row r="28">
          <cell r="A28" t="str">
            <v>93110</v>
          </cell>
          <cell r="B28">
            <v>838111.01</v>
          </cell>
          <cell r="C28">
            <v>-350432.81</v>
          </cell>
          <cell r="D28">
            <v>275632.12</v>
          </cell>
          <cell r="E28">
            <v>316121.59999999998</v>
          </cell>
          <cell r="F28">
            <v>246404.74</v>
          </cell>
          <cell r="G28">
            <v>179780.08</v>
          </cell>
          <cell r="H28">
            <v>179511.45</v>
          </cell>
          <cell r="I28">
            <v>266467.59000000003</v>
          </cell>
          <cell r="J28">
            <v>253212.84</v>
          </cell>
          <cell r="O28" t="str">
            <v>93110</v>
          </cell>
          <cell r="P28">
            <v>838111.01</v>
          </cell>
          <cell r="Q28">
            <v>487678.2</v>
          </cell>
          <cell r="R28">
            <v>763310.32000000007</v>
          </cell>
          <cell r="S28">
            <v>1079431.92</v>
          </cell>
          <cell r="T28">
            <v>1325836.6599999999</v>
          </cell>
          <cell r="U28">
            <v>1505616.74</v>
          </cell>
          <cell r="V28">
            <v>1685128.19</v>
          </cell>
          <cell r="W28">
            <v>1951595.78</v>
          </cell>
          <cell r="X28">
            <v>2204808.62</v>
          </cell>
          <cell r="Y28">
            <v>2204808.62</v>
          </cell>
          <cell r="Z28">
            <v>2204808.62</v>
          </cell>
          <cell r="AA28">
            <v>2204808.62</v>
          </cell>
        </row>
        <row r="29">
          <cell r="A29" t="str">
            <v>93120</v>
          </cell>
          <cell r="B29">
            <v>35616.31</v>
          </cell>
          <cell r="C29">
            <v>437094.41</v>
          </cell>
          <cell r="D29">
            <v>147177.75</v>
          </cell>
          <cell r="E29">
            <v>250063.59</v>
          </cell>
          <cell r="F29">
            <v>234113.01</v>
          </cell>
          <cell r="G29">
            <v>207419.15</v>
          </cell>
          <cell r="H29">
            <v>153930.07999999999</v>
          </cell>
          <cell r="I29">
            <v>281520.03000000003</v>
          </cell>
          <cell r="J29">
            <v>246177.5</v>
          </cell>
          <cell r="O29" t="str">
            <v>93120</v>
          </cell>
          <cell r="P29">
            <v>35616.31</v>
          </cell>
          <cell r="Q29">
            <v>472710.72</v>
          </cell>
          <cell r="R29">
            <v>619888.47</v>
          </cell>
          <cell r="S29">
            <v>869952.05999999994</v>
          </cell>
          <cell r="T29">
            <v>1104065.0699999998</v>
          </cell>
          <cell r="U29">
            <v>1311484.2199999997</v>
          </cell>
          <cell r="V29">
            <v>1465414.2999999998</v>
          </cell>
          <cell r="W29">
            <v>1746934.3299999998</v>
          </cell>
          <cell r="X29">
            <v>1993111.8299999998</v>
          </cell>
          <cell r="Y29">
            <v>1993111.8299999998</v>
          </cell>
          <cell r="Z29">
            <v>1993111.8299999998</v>
          </cell>
          <cell r="AA29">
            <v>1993111.8299999998</v>
          </cell>
        </row>
        <row r="30">
          <cell r="A30" t="str">
            <v>93130</v>
          </cell>
          <cell r="B30">
            <v>402161.65</v>
          </cell>
          <cell r="C30">
            <v>316456.31</v>
          </cell>
          <cell r="D30">
            <v>255215.4</v>
          </cell>
          <cell r="E30">
            <v>331939.51</v>
          </cell>
          <cell r="F30">
            <v>319634.78999999998</v>
          </cell>
          <cell r="G30">
            <v>220350.23</v>
          </cell>
          <cell r="H30">
            <v>217547.94</v>
          </cell>
          <cell r="I30">
            <v>301201.89</v>
          </cell>
          <cell r="J30">
            <v>336939.35</v>
          </cell>
          <cell r="O30" t="str">
            <v>93130</v>
          </cell>
          <cell r="P30">
            <v>402161.65</v>
          </cell>
          <cell r="Q30">
            <v>718617.96</v>
          </cell>
          <cell r="R30">
            <v>973833.36</v>
          </cell>
          <cell r="S30">
            <v>1305772.8700000001</v>
          </cell>
          <cell r="T30">
            <v>1625407.6600000001</v>
          </cell>
          <cell r="U30">
            <v>1845757.8900000001</v>
          </cell>
          <cell r="V30">
            <v>2063305.83</v>
          </cell>
          <cell r="W30">
            <v>2364507.7200000002</v>
          </cell>
          <cell r="X30">
            <v>2701447.0700000003</v>
          </cell>
          <cell r="Y30">
            <v>2701447.0700000003</v>
          </cell>
          <cell r="Z30">
            <v>2701447.0700000003</v>
          </cell>
          <cell r="AA30">
            <v>2701447.0700000003</v>
          </cell>
        </row>
        <row r="31">
          <cell r="A31" t="str">
            <v>93150</v>
          </cell>
          <cell r="B31">
            <v>40482.629999999997</v>
          </cell>
          <cell r="C31">
            <v>174544.55</v>
          </cell>
          <cell r="D31">
            <v>144281.84</v>
          </cell>
          <cell r="E31">
            <v>9173.06</v>
          </cell>
          <cell r="F31">
            <v>107321.3</v>
          </cell>
          <cell r="G31">
            <v>68657.23</v>
          </cell>
          <cell r="H31">
            <v>100005.52</v>
          </cell>
          <cell r="I31">
            <v>120258.91</v>
          </cell>
          <cell r="J31">
            <v>121412.44</v>
          </cell>
          <cell r="O31" t="str">
            <v>93150</v>
          </cell>
          <cell r="P31">
            <v>40482.629999999997</v>
          </cell>
          <cell r="Q31">
            <v>215027.18</v>
          </cell>
          <cell r="R31">
            <v>359309.02</v>
          </cell>
          <cell r="S31">
            <v>368482.08</v>
          </cell>
          <cell r="T31">
            <v>475803.38</v>
          </cell>
          <cell r="U31">
            <v>544460.61</v>
          </cell>
          <cell r="V31">
            <v>644466.13</v>
          </cell>
          <cell r="W31">
            <v>764725.04</v>
          </cell>
          <cell r="X31">
            <v>886137.48</v>
          </cell>
          <cell r="Y31">
            <v>886137.48</v>
          </cell>
          <cell r="Z31">
            <v>886137.48</v>
          </cell>
          <cell r="AA31">
            <v>886137.48</v>
          </cell>
        </row>
        <row r="32">
          <cell r="A32" t="str">
            <v>93200</v>
          </cell>
          <cell r="B32">
            <v>466430.75</v>
          </cell>
          <cell r="C32">
            <v>632403.06999999995</v>
          </cell>
          <cell r="D32">
            <v>534486.89</v>
          </cell>
          <cell r="E32">
            <v>607306.52</v>
          </cell>
          <cell r="F32">
            <v>549195.06999999995</v>
          </cell>
          <cell r="G32">
            <v>462982.16</v>
          </cell>
          <cell r="H32">
            <v>328035.63</v>
          </cell>
          <cell r="I32">
            <v>571094.92000000004</v>
          </cell>
          <cell r="J32">
            <v>615783.69999999995</v>
          </cell>
          <cell r="O32" t="str">
            <v>93200</v>
          </cell>
          <cell r="P32">
            <v>466430.75</v>
          </cell>
          <cell r="Q32">
            <v>1098833.8199999998</v>
          </cell>
          <cell r="R32">
            <v>1633320.71</v>
          </cell>
          <cell r="S32">
            <v>2240627.23</v>
          </cell>
          <cell r="T32">
            <v>2789822.3</v>
          </cell>
          <cell r="U32">
            <v>3252804.46</v>
          </cell>
          <cell r="V32">
            <v>3580840.09</v>
          </cell>
          <cell r="W32">
            <v>4151935.01</v>
          </cell>
          <cell r="X32">
            <v>4767718.71</v>
          </cell>
          <cell r="Y32">
            <v>4767718.71</v>
          </cell>
          <cell r="Z32">
            <v>4767718.71</v>
          </cell>
          <cell r="AA32">
            <v>4767718.71</v>
          </cell>
        </row>
        <row r="33">
          <cell r="A33" t="str">
            <v>93300</v>
          </cell>
          <cell r="B33">
            <v>318087.92</v>
          </cell>
          <cell r="C33">
            <v>399476.15</v>
          </cell>
          <cell r="D33">
            <v>423306.91</v>
          </cell>
          <cell r="E33">
            <v>418291.79</v>
          </cell>
          <cell r="F33">
            <v>353357.96</v>
          </cell>
          <cell r="G33">
            <v>384061.18</v>
          </cell>
          <cell r="H33">
            <v>258426.69</v>
          </cell>
          <cell r="I33">
            <v>385136.55</v>
          </cell>
          <cell r="J33">
            <v>434136.87</v>
          </cell>
          <cell r="O33" t="str">
            <v>93300</v>
          </cell>
          <cell r="P33">
            <v>318087.92</v>
          </cell>
          <cell r="Q33">
            <v>717564.07000000007</v>
          </cell>
          <cell r="R33">
            <v>1140870.98</v>
          </cell>
          <cell r="S33">
            <v>1559162.77</v>
          </cell>
          <cell r="T33">
            <v>1912520.73</v>
          </cell>
          <cell r="U33">
            <v>2296581.91</v>
          </cell>
          <cell r="V33">
            <v>2555008.6</v>
          </cell>
          <cell r="W33">
            <v>2940145.15</v>
          </cell>
          <cell r="X33">
            <v>3374282.02</v>
          </cell>
          <cell r="Y33">
            <v>3374282.02</v>
          </cell>
          <cell r="Z33">
            <v>3374282.02</v>
          </cell>
          <cell r="AA33">
            <v>3374282.02</v>
          </cell>
        </row>
        <row r="34">
          <cell r="A34" t="str">
            <v>93400</v>
          </cell>
          <cell r="B34">
            <v>166675.70000000001</v>
          </cell>
          <cell r="C34">
            <v>884139.99</v>
          </cell>
          <cell r="D34">
            <v>446130.11</v>
          </cell>
          <cell r="E34">
            <v>350469.27</v>
          </cell>
          <cell r="F34">
            <v>414043.75</v>
          </cell>
          <cell r="G34">
            <v>479006.54</v>
          </cell>
          <cell r="H34">
            <v>396794.95</v>
          </cell>
          <cell r="I34">
            <v>494917.31</v>
          </cell>
          <cell r="J34">
            <v>410201.34</v>
          </cell>
          <cell r="O34" t="str">
            <v>93400</v>
          </cell>
          <cell r="P34">
            <v>166675.70000000001</v>
          </cell>
          <cell r="Q34">
            <v>1050815.69</v>
          </cell>
          <cell r="R34">
            <v>1496945.7999999998</v>
          </cell>
          <cell r="S34">
            <v>1847415.0699999998</v>
          </cell>
          <cell r="T34">
            <v>2261458.8199999998</v>
          </cell>
          <cell r="U34">
            <v>2740465.36</v>
          </cell>
          <cell r="V34">
            <v>3137260.31</v>
          </cell>
          <cell r="W34">
            <v>3632177.62</v>
          </cell>
          <cell r="X34">
            <v>4042378.96</v>
          </cell>
          <cell r="Y34">
            <v>4042378.96</v>
          </cell>
          <cell r="Z34">
            <v>4042378.96</v>
          </cell>
          <cell r="AA34">
            <v>4042378.96</v>
          </cell>
        </row>
        <row r="35">
          <cell r="A35" t="str">
            <v>93500</v>
          </cell>
          <cell r="B35">
            <v>574802.68000000005</v>
          </cell>
          <cell r="C35">
            <v>56956.49</v>
          </cell>
          <cell r="D35">
            <v>187665.51</v>
          </cell>
          <cell r="E35">
            <v>448583.7</v>
          </cell>
          <cell r="F35">
            <v>967807.07</v>
          </cell>
          <cell r="G35">
            <v>86891.040000000066</v>
          </cell>
          <cell r="H35">
            <v>980962.6</v>
          </cell>
          <cell r="I35">
            <v>473239.34</v>
          </cell>
          <cell r="J35">
            <v>544567.19999999995</v>
          </cell>
          <cell r="O35" t="str">
            <v>93500</v>
          </cell>
          <cell r="P35">
            <v>574802.68000000005</v>
          </cell>
          <cell r="Q35">
            <v>631759.17000000004</v>
          </cell>
          <cell r="R35">
            <v>819424.68</v>
          </cell>
          <cell r="S35">
            <v>1268008.3800000001</v>
          </cell>
          <cell r="T35">
            <v>2235815.4500000002</v>
          </cell>
          <cell r="U35">
            <v>2322706.4900000002</v>
          </cell>
          <cell r="V35">
            <v>3303669.0900000003</v>
          </cell>
          <cell r="W35">
            <v>3776908.43</v>
          </cell>
          <cell r="X35">
            <v>4321475.63</v>
          </cell>
          <cell r="Y35">
            <v>4321475.63</v>
          </cell>
          <cell r="Z35">
            <v>4321475.63</v>
          </cell>
          <cell r="AA35">
            <v>4321475.63</v>
          </cell>
        </row>
        <row r="36">
          <cell r="A36" t="str">
            <v>93550</v>
          </cell>
          <cell r="B36">
            <v>775470.37</v>
          </cell>
          <cell r="C36">
            <v>660106.03</v>
          </cell>
          <cell r="D36">
            <v>677748.4</v>
          </cell>
          <cell r="E36">
            <v>801176.83</v>
          </cell>
          <cell r="F36">
            <v>735927.51</v>
          </cell>
          <cell r="G36">
            <v>547091.32999999996</v>
          </cell>
          <cell r="H36">
            <v>858161.08</v>
          </cell>
          <cell r="I36">
            <v>625363.65</v>
          </cell>
          <cell r="J36">
            <v>715900.49</v>
          </cell>
          <cell r="O36" t="str">
            <v>93550</v>
          </cell>
          <cell r="P36">
            <v>775470.37</v>
          </cell>
          <cell r="Q36">
            <v>1435576.4</v>
          </cell>
          <cell r="R36">
            <v>2113324.7999999998</v>
          </cell>
          <cell r="S36">
            <v>2914501.63</v>
          </cell>
          <cell r="T36">
            <v>3650429.1399999997</v>
          </cell>
          <cell r="U36">
            <v>4197520.47</v>
          </cell>
          <cell r="V36">
            <v>5055681.55</v>
          </cell>
          <cell r="W36">
            <v>5681045.2000000002</v>
          </cell>
          <cell r="X36">
            <v>6396945.6900000004</v>
          </cell>
          <cell r="Y36">
            <v>6396945.6900000004</v>
          </cell>
          <cell r="Z36">
            <v>6396945.6900000004</v>
          </cell>
          <cell r="AA36">
            <v>6396945.6900000004</v>
          </cell>
        </row>
        <row r="37">
          <cell r="A37" t="str">
            <v>93600</v>
          </cell>
          <cell r="B37">
            <v>1218911.99</v>
          </cell>
          <cell r="C37">
            <v>1194422.7</v>
          </cell>
          <cell r="D37">
            <v>1061550.6100000001</v>
          </cell>
          <cell r="E37">
            <v>1060979.99</v>
          </cell>
          <cell r="F37">
            <v>1203023.8600000001</v>
          </cell>
          <cell r="G37">
            <v>1165314.1499999999</v>
          </cell>
          <cell r="H37">
            <v>1165579.3899999999</v>
          </cell>
          <cell r="I37">
            <v>1294197.93</v>
          </cell>
          <cell r="J37">
            <v>1133771.8</v>
          </cell>
          <cell r="O37" t="str">
            <v>93600</v>
          </cell>
          <cell r="P37">
            <v>1218911.99</v>
          </cell>
          <cell r="Q37">
            <v>2413334.69</v>
          </cell>
          <cell r="R37">
            <v>3474885.3</v>
          </cell>
          <cell r="S37">
            <v>4535865.29</v>
          </cell>
          <cell r="T37">
            <v>5738889.1500000004</v>
          </cell>
          <cell r="U37">
            <v>6904203.3000000007</v>
          </cell>
          <cell r="V37">
            <v>8069782.6900000004</v>
          </cell>
          <cell r="W37">
            <v>9363980.620000001</v>
          </cell>
          <cell r="X37">
            <v>10497752.420000002</v>
          </cell>
          <cell r="Y37">
            <v>10497752.420000002</v>
          </cell>
          <cell r="Z37">
            <v>10497752.420000002</v>
          </cell>
          <cell r="AA37">
            <v>10497752.420000002</v>
          </cell>
        </row>
        <row r="38">
          <cell r="A38" t="str">
            <v>93650</v>
          </cell>
          <cell r="B38">
            <v>2358279.0499999998</v>
          </cell>
          <cell r="C38">
            <v>1683877.04</v>
          </cell>
          <cell r="D38">
            <v>2202545.4700000002</v>
          </cell>
          <cell r="E38">
            <v>2226436.61</v>
          </cell>
          <cell r="F38">
            <v>1716917.06</v>
          </cell>
          <cell r="G38">
            <v>3140712.33</v>
          </cell>
          <cell r="H38">
            <v>2456515.4700000002</v>
          </cell>
          <cell r="I38">
            <v>2209956.81</v>
          </cell>
          <cell r="J38">
            <v>5419539.0000000019</v>
          </cell>
          <cell r="O38" t="str">
            <v>93650</v>
          </cell>
          <cell r="P38">
            <v>2358279.0499999998</v>
          </cell>
          <cell r="Q38">
            <v>4042156.09</v>
          </cell>
          <cell r="R38">
            <v>6244701.5600000005</v>
          </cell>
          <cell r="S38">
            <v>8471138.1699999999</v>
          </cell>
          <cell r="T38">
            <v>10188055.23</v>
          </cell>
          <cell r="U38">
            <v>13328767.560000001</v>
          </cell>
          <cell r="V38">
            <v>15785283.030000001</v>
          </cell>
          <cell r="W38">
            <v>17995239.84</v>
          </cell>
          <cell r="X38">
            <v>23414778.840000004</v>
          </cell>
          <cell r="Y38">
            <v>23414778.840000004</v>
          </cell>
          <cell r="Z38">
            <v>23414778.840000004</v>
          </cell>
          <cell r="AA38">
            <v>23414778.840000004</v>
          </cell>
        </row>
        <row r="39">
          <cell r="A39" t="str">
            <v>93700</v>
          </cell>
          <cell r="B39">
            <v>727319.35</v>
          </cell>
          <cell r="C39">
            <v>438319.41</v>
          </cell>
          <cell r="D39">
            <v>780954.1</v>
          </cell>
          <cell r="E39">
            <v>671152.48</v>
          </cell>
          <cell r="F39">
            <v>670773.32999999996</v>
          </cell>
          <cell r="G39">
            <v>669424.89</v>
          </cell>
          <cell r="H39">
            <v>532002.03</v>
          </cell>
          <cell r="I39">
            <v>598141.31000000006</v>
          </cell>
          <cell r="J39">
            <v>678485.71</v>
          </cell>
          <cell r="O39" t="str">
            <v>93700</v>
          </cell>
          <cell r="P39">
            <v>727319.35</v>
          </cell>
          <cell r="Q39">
            <v>1165638.76</v>
          </cell>
          <cell r="R39">
            <v>1946592.8599999999</v>
          </cell>
          <cell r="S39">
            <v>2617745.34</v>
          </cell>
          <cell r="T39">
            <v>3288518.67</v>
          </cell>
          <cell r="U39">
            <v>3957943.56</v>
          </cell>
          <cell r="V39">
            <v>4489945.59</v>
          </cell>
          <cell r="W39">
            <v>5088086.9000000004</v>
          </cell>
          <cell r="X39">
            <v>5766572.6100000003</v>
          </cell>
          <cell r="Y39">
            <v>5766572.6100000003</v>
          </cell>
          <cell r="Z39">
            <v>5766572.6100000003</v>
          </cell>
          <cell r="AA39">
            <v>5766572.6100000003</v>
          </cell>
        </row>
        <row r="40">
          <cell r="A40" t="str">
            <v>93750</v>
          </cell>
          <cell r="B40">
            <v>1111973.77</v>
          </cell>
          <cell r="C40">
            <v>1498143.25</v>
          </cell>
          <cell r="D40">
            <v>999781.04</v>
          </cell>
          <cell r="E40">
            <v>1300780.54</v>
          </cell>
          <cell r="F40">
            <v>1240287.68</v>
          </cell>
          <cell r="G40">
            <v>1044857.09</v>
          </cell>
          <cell r="H40">
            <v>944630.37</v>
          </cell>
          <cell r="I40">
            <v>1405966.99</v>
          </cell>
          <cell r="J40">
            <v>1240348.3400000001</v>
          </cell>
          <cell r="O40" t="str">
            <v>93750</v>
          </cell>
          <cell r="P40">
            <v>1111973.77</v>
          </cell>
          <cell r="Q40">
            <v>2610117.02</v>
          </cell>
          <cell r="R40">
            <v>3609898.06</v>
          </cell>
          <cell r="S40">
            <v>4910678.5999999996</v>
          </cell>
          <cell r="T40">
            <v>6150966.2799999993</v>
          </cell>
          <cell r="U40">
            <v>7195823.3699999992</v>
          </cell>
          <cell r="V40">
            <v>8140453.7399999993</v>
          </cell>
          <cell r="W40">
            <v>9546420.7299999986</v>
          </cell>
          <cell r="X40">
            <v>10786769.069999998</v>
          </cell>
          <cell r="Y40">
            <v>10786769.069999998</v>
          </cell>
          <cell r="Z40">
            <v>10786769.069999998</v>
          </cell>
          <cell r="AA40">
            <v>10786769.069999998</v>
          </cell>
        </row>
        <row r="41">
          <cell r="A41" t="str">
            <v>93755</v>
          </cell>
          <cell r="E41">
            <v>511881.91</v>
          </cell>
          <cell r="F41">
            <v>368461.5</v>
          </cell>
          <cell r="G41">
            <v>360739.09</v>
          </cell>
          <cell r="H41">
            <v>307714.59999999998</v>
          </cell>
          <cell r="I41">
            <v>450936.79</v>
          </cell>
          <cell r="J41">
            <v>539852.43000000005</v>
          </cell>
          <cell r="O41" t="str">
            <v>93755</v>
          </cell>
          <cell r="P41">
            <v>0</v>
          </cell>
          <cell r="Q41">
            <v>0</v>
          </cell>
          <cell r="R41">
            <v>0</v>
          </cell>
          <cell r="S41">
            <v>511881.91</v>
          </cell>
          <cell r="T41">
            <v>880343.40999999992</v>
          </cell>
          <cell r="U41">
            <v>1241082.5</v>
          </cell>
          <cell r="V41">
            <v>1548797.1</v>
          </cell>
          <cell r="W41">
            <v>1999733.8900000001</v>
          </cell>
          <cell r="X41">
            <v>2539586.3200000003</v>
          </cell>
          <cell r="Y41">
            <v>2539586.3200000003</v>
          </cell>
          <cell r="Z41">
            <v>2539586.3200000003</v>
          </cell>
          <cell r="AA41">
            <v>2539586.3200000003</v>
          </cell>
        </row>
        <row r="42">
          <cell r="A42" t="str">
            <v>93800</v>
          </cell>
          <cell r="B42">
            <v>572866.98</v>
          </cell>
          <cell r="C42">
            <v>1369316.31</v>
          </cell>
          <cell r="D42">
            <v>758405.56</v>
          </cell>
          <cell r="E42">
            <v>1106107.7</v>
          </cell>
          <cell r="F42">
            <v>638145.28000000003</v>
          </cell>
          <cell r="G42">
            <v>715703.27</v>
          </cell>
          <cell r="H42">
            <v>474723</v>
          </cell>
          <cell r="I42">
            <v>821912.5</v>
          </cell>
          <cell r="J42">
            <v>598235.06000000006</v>
          </cell>
          <cell r="O42" t="str">
            <v>93800</v>
          </cell>
          <cell r="P42">
            <v>572866.98</v>
          </cell>
          <cell r="Q42">
            <v>1942183.29</v>
          </cell>
          <cell r="R42">
            <v>2700588.85</v>
          </cell>
          <cell r="S42">
            <v>3806696.55</v>
          </cell>
          <cell r="T42">
            <v>4444841.83</v>
          </cell>
          <cell r="U42">
            <v>5160545.0999999996</v>
          </cell>
          <cell r="V42">
            <v>5635268.0999999996</v>
          </cell>
          <cell r="W42">
            <v>6457180.5999999996</v>
          </cell>
          <cell r="X42">
            <v>7055415.6600000001</v>
          </cell>
          <cell r="Y42">
            <v>7055415.6600000001</v>
          </cell>
          <cell r="Z42">
            <v>7055415.6600000001</v>
          </cell>
          <cell r="AA42">
            <v>7055415.6600000001</v>
          </cell>
        </row>
        <row r="43">
          <cell r="A43" t="str">
            <v>93850</v>
          </cell>
          <cell r="B43">
            <v>759733.8</v>
          </cell>
          <cell r="C43">
            <v>800381.13</v>
          </cell>
          <cell r="D43">
            <v>750862.33</v>
          </cell>
          <cell r="E43">
            <v>645342.57999999996</v>
          </cell>
          <cell r="F43">
            <v>740134.77</v>
          </cell>
          <cell r="G43">
            <v>622517.11</v>
          </cell>
          <cell r="H43">
            <v>602597.02</v>
          </cell>
          <cell r="I43">
            <v>633334.91</v>
          </cell>
          <cell r="J43">
            <v>553335.21</v>
          </cell>
          <cell r="O43" t="str">
            <v>93850</v>
          </cell>
          <cell r="P43">
            <v>759733.8</v>
          </cell>
          <cell r="Q43">
            <v>1560114.9300000002</v>
          </cell>
          <cell r="R43">
            <v>2310977.2600000002</v>
          </cell>
          <cell r="S43">
            <v>2956319.8400000003</v>
          </cell>
          <cell r="T43">
            <v>3696454.6100000003</v>
          </cell>
          <cell r="U43">
            <v>4318971.7200000007</v>
          </cell>
          <cell r="V43">
            <v>4921568.74</v>
          </cell>
          <cell r="W43">
            <v>5554903.6500000004</v>
          </cell>
          <cell r="X43">
            <v>6108238.8600000003</v>
          </cell>
          <cell r="Y43">
            <v>6108238.8600000003</v>
          </cell>
          <cell r="Z43">
            <v>6108238.8600000003</v>
          </cell>
          <cell r="AA43">
            <v>6108238.8600000003</v>
          </cell>
        </row>
        <row r="44">
          <cell r="A44" t="str">
            <v>93900</v>
          </cell>
          <cell r="B44">
            <v>197200.52</v>
          </cell>
          <cell r="C44">
            <v>149903.72</v>
          </cell>
          <cell r="D44">
            <v>139839.48000000001</v>
          </cell>
          <cell r="E44">
            <v>172218.21</v>
          </cell>
          <cell r="F44">
            <v>196478.18</v>
          </cell>
          <cell r="G44">
            <v>168157.74</v>
          </cell>
          <cell r="H44">
            <v>184461.13</v>
          </cell>
          <cell r="I44">
            <v>183368.55</v>
          </cell>
          <cell r="J44">
            <v>102828.86</v>
          </cell>
          <cell r="O44" t="str">
            <v>93900</v>
          </cell>
          <cell r="P44">
            <v>197200.52</v>
          </cell>
          <cell r="Q44">
            <v>347104.24</v>
          </cell>
          <cell r="R44">
            <v>486943.72</v>
          </cell>
          <cell r="S44">
            <v>659161.92999999993</v>
          </cell>
          <cell r="T44">
            <v>855640.10999999987</v>
          </cell>
          <cell r="U44">
            <v>1023797.8499999999</v>
          </cell>
          <cell r="V44">
            <v>1208258.98</v>
          </cell>
          <cell r="W44">
            <v>1391627.53</v>
          </cell>
          <cell r="X44">
            <v>1494456.3900000001</v>
          </cell>
          <cell r="Y44">
            <v>1494456.3900000001</v>
          </cell>
          <cell r="Z44">
            <v>1494456.3900000001</v>
          </cell>
          <cell r="AA44">
            <v>1494456.3900000001</v>
          </cell>
        </row>
        <row r="45">
          <cell r="A45" t="str">
            <v>93910</v>
          </cell>
          <cell r="B45">
            <v>463042.39</v>
          </cell>
          <cell r="C45">
            <v>739315.9</v>
          </cell>
          <cell r="D45">
            <v>624629.06000000006</v>
          </cell>
          <cell r="E45">
            <v>515284.52</v>
          </cell>
          <cell r="F45">
            <v>647018.17000000004</v>
          </cell>
          <cell r="G45">
            <v>701803.98</v>
          </cell>
          <cell r="H45">
            <v>607567.79</v>
          </cell>
          <cell r="I45">
            <v>596272.54</v>
          </cell>
          <cell r="J45">
            <v>510434.79</v>
          </cell>
          <cell r="O45" t="str">
            <v>93910</v>
          </cell>
          <cell r="P45">
            <v>463042.39</v>
          </cell>
          <cell r="Q45">
            <v>1202358.29</v>
          </cell>
          <cell r="R45">
            <v>1826987.35</v>
          </cell>
          <cell r="S45">
            <v>2342271.87</v>
          </cell>
          <cell r="T45">
            <v>2989290.04</v>
          </cell>
          <cell r="U45">
            <v>3691094.02</v>
          </cell>
          <cell r="V45">
            <v>4298661.8100000005</v>
          </cell>
          <cell r="W45">
            <v>4894934.3500000006</v>
          </cell>
          <cell r="X45">
            <v>5405369.1400000006</v>
          </cell>
          <cell r="Y45">
            <v>5405369.1400000006</v>
          </cell>
          <cell r="Z45">
            <v>5405369.1400000006</v>
          </cell>
          <cell r="AA45">
            <v>5405369.1400000006</v>
          </cell>
        </row>
        <row r="46">
          <cell r="A46" t="str">
            <v>93920</v>
          </cell>
          <cell r="B46">
            <v>1083120.26</v>
          </cell>
          <cell r="C46">
            <v>375386.28</v>
          </cell>
          <cell r="D46">
            <v>227947.08</v>
          </cell>
          <cell r="E46">
            <v>682570.17</v>
          </cell>
          <cell r="F46">
            <v>622381.71</v>
          </cell>
          <cell r="G46">
            <v>587426.86</v>
          </cell>
          <cell r="H46">
            <v>1097771.8500000001</v>
          </cell>
          <cell r="I46">
            <v>557018.4</v>
          </cell>
          <cell r="J46">
            <v>1241134.95</v>
          </cell>
          <cell r="O46" t="str">
            <v>93920</v>
          </cell>
          <cell r="P46">
            <v>1083120.26</v>
          </cell>
          <cell r="Q46">
            <v>1458506.54</v>
          </cell>
          <cell r="R46">
            <v>1686453.62</v>
          </cell>
          <cell r="S46">
            <v>2369023.79</v>
          </cell>
          <cell r="T46">
            <v>2991405.5</v>
          </cell>
          <cell r="U46">
            <v>3578832.36</v>
          </cell>
          <cell r="V46">
            <v>4676604.21</v>
          </cell>
          <cell r="W46">
            <v>5233622.6100000003</v>
          </cell>
          <cell r="X46">
            <v>6474757.5600000005</v>
          </cell>
          <cell r="Y46">
            <v>6474757.5600000005</v>
          </cell>
          <cell r="Z46">
            <v>6474757.5600000005</v>
          </cell>
          <cell r="AA46">
            <v>6474757.5600000005</v>
          </cell>
        </row>
        <row r="47">
          <cell r="A47" t="str">
            <v>93930</v>
          </cell>
          <cell r="B47">
            <v>503253.07</v>
          </cell>
          <cell r="C47">
            <v>649279.89</v>
          </cell>
          <cell r="D47">
            <v>173137.34</v>
          </cell>
          <cell r="E47">
            <v>723989.02</v>
          </cell>
          <cell r="F47">
            <v>392686.9</v>
          </cell>
          <cell r="G47">
            <v>581295.93999999994</v>
          </cell>
          <cell r="H47">
            <v>565798.24</v>
          </cell>
          <cell r="I47">
            <v>501445.91</v>
          </cell>
          <cell r="J47">
            <v>572687</v>
          </cell>
          <cell r="O47" t="str">
            <v>93930</v>
          </cell>
          <cell r="P47">
            <v>503253.07</v>
          </cell>
          <cell r="Q47">
            <v>1152532.96</v>
          </cell>
          <cell r="R47">
            <v>1325670.3</v>
          </cell>
          <cell r="S47">
            <v>2049659.32</v>
          </cell>
          <cell r="T47">
            <v>2442346.2200000002</v>
          </cell>
          <cell r="U47">
            <v>3023642.16</v>
          </cell>
          <cell r="V47">
            <v>3589440.4000000004</v>
          </cell>
          <cell r="W47">
            <v>4090886.3100000005</v>
          </cell>
          <cell r="X47">
            <v>4663573.3100000005</v>
          </cell>
          <cell r="Y47">
            <v>4663573.3100000005</v>
          </cell>
          <cell r="Z47">
            <v>4663573.3100000005</v>
          </cell>
          <cell r="AA47">
            <v>4663573.3100000005</v>
          </cell>
        </row>
        <row r="48">
          <cell r="A48" t="str">
            <v>93940</v>
          </cell>
          <cell r="B48">
            <v>252585.82</v>
          </cell>
          <cell r="C48">
            <v>411386.43</v>
          </cell>
          <cell r="D48">
            <v>258155.07</v>
          </cell>
          <cell r="E48">
            <v>292729.99</v>
          </cell>
          <cell r="F48">
            <v>345405.52</v>
          </cell>
          <cell r="G48">
            <v>333705.39</v>
          </cell>
          <cell r="H48">
            <v>274337.63</v>
          </cell>
          <cell r="I48">
            <v>295643.25</v>
          </cell>
          <cell r="J48">
            <v>308278.09000000003</v>
          </cell>
          <cell r="O48" t="str">
            <v>93940</v>
          </cell>
          <cell r="P48">
            <v>252585.82</v>
          </cell>
          <cell r="Q48">
            <v>663972.25</v>
          </cell>
          <cell r="R48">
            <v>922127.32000000007</v>
          </cell>
          <cell r="S48">
            <v>1214857.31</v>
          </cell>
          <cell r="T48">
            <v>1560262.83</v>
          </cell>
          <cell r="U48">
            <v>1893968.2200000002</v>
          </cell>
          <cell r="V48">
            <v>2168305.85</v>
          </cell>
          <cell r="W48">
            <v>2463949.1</v>
          </cell>
          <cell r="X48">
            <v>2772227.19</v>
          </cell>
          <cell r="Y48">
            <v>2772227.19</v>
          </cell>
          <cell r="Z48">
            <v>2772227.19</v>
          </cell>
          <cell r="AA48">
            <v>2772227.19</v>
          </cell>
        </row>
        <row r="49">
          <cell r="A49" t="str">
            <v>93950</v>
          </cell>
          <cell r="B49">
            <v>538864.72</v>
          </cell>
          <cell r="C49">
            <v>456766.91</v>
          </cell>
          <cell r="D49">
            <v>678204.88</v>
          </cell>
          <cell r="E49">
            <v>262510.24</v>
          </cell>
          <cell r="F49">
            <v>240521.89</v>
          </cell>
          <cell r="G49">
            <v>375490.56</v>
          </cell>
          <cell r="H49">
            <v>374488.03</v>
          </cell>
          <cell r="I49">
            <v>434291.88</v>
          </cell>
          <cell r="J49">
            <v>327398.58</v>
          </cell>
          <cell r="O49" t="str">
            <v>93950</v>
          </cell>
          <cell r="P49">
            <v>538864.72</v>
          </cell>
          <cell r="Q49">
            <v>995631.62999999989</v>
          </cell>
          <cell r="R49">
            <v>1673836.5099999998</v>
          </cell>
          <cell r="S49">
            <v>1936346.7499999998</v>
          </cell>
          <cell r="T49">
            <v>2176868.6399999997</v>
          </cell>
          <cell r="U49">
            <v>2552359.1999999997</v>
          </cell>
          <cell r="V49">
            <v>2926847.2299999995</v>
          </cell>
          <cell r="W49">
            <v>3361139.1099999994</v>
          </cell>
          <cell r="X49">
            <v>3688537.6899999995</v>
          </cell>
          <cell r="Y49">
            <v>3688537.6899999995</v>
          </cell>
          <cell r="Z49">
            <v>3688537.6899999995</v>
          </cell>
          <cell r="AA49">
            <v>3688537.6899999995</v>
          </cell>
        </row>
        <row r="50">
          <cell r="A50" t="str">
            <v>92345</v>
          </cell>
          <cell r="J50">
            <v>10595</v>
          </cell>
          <cell r="O50" t="str">
            <v>92345</v>
          </cell>
          <cell r="P50">
            <v>0</v>
          </cell>
          <cell r="Q50">
            <v>0</v>
          </cell>
          <cell r="R50">
            <v>0</v>
          </cell>
          <cell r="S50">
            <v>0</v>
          </cell>
          <cell r="T50">
            <v>0</v>
          </cell>
          <cell r="U50">
            <v>0</v>
          </cell>
          <cell r="V50">
            <v>0</v>
          </cell>
          <cell r="W50">
            <v>0</v>
          </cell>
          <cell r="X50">
            <v>10595</v>
          </cell>
          <cell r="Y50">
            <v>10595</v>
          </cell>
          <cell r="Z50">
            <v>10595</v>
          </cell>
          <cell r="AA50">
            <v>10595</v>
          </cell>
        </row>
        <row r="51">
          <cell r="A51" t="str">
            <v>92356</v>
          </cell>
          <cell r="I51">
            <v>2011.79</v>
          </cell>
          <cell r="J51">
            <v>-105.85</v>
          </cell>
          <cell r="O51" t="str">
            <v>92356</v>
          </cell>
          <cell r="P51">
            <v>0</v>
          </cell>
          <cell r="Q51">
            <v>0</v>
          </cell>
          <cell r="R51">
            <v>0</v>
          </cell>
          <cell r="S51">
            <v>0</v>
          </cell>
          <cell r="T51">
            <v>0</v>
          </cell>
          <cell r="U51">
            <v>0</v>
          </cell>
          <cell r="V51">
            <v>0</v>
          </cell>
          <cell r="W51">
            <v>2011.79</v>
          </cell>
          <cell r="X51">
            <v>1905.94</v>
          </cell>
          <cell r="Y51">
            <v>1905.94</v>
          </cell>
          <cell r="Z51">
            <v>1905.94</v>
          </cell>
          <cell r="AA51">
            <v>1905.94</v>
          </cell>
        </row>
        <row r="52">
          <cell r="A52" t="str">
            <v>92394</v>
          </cell>
          <cell r="J52">
            <v>2261.09</v>
          </cell>
          <cell r="O52" t="str">
            <v>92394</v>
          </cell>
          <cell r="P52">
            <v>0</v>
          </cell>
          <cell r="Q52">
            <v>0</v>
          </cell>
          <cell r="R52">
            <v>0</v>
          </cell>
          <cell r="S52">
            <v>0</v>
          </cell>
          <cell r="T52">
            <v>0</v>
          </cell>
          <cell r="U52">
            <v>0</v>
          </cell>
          <cell r="V52">
            <v>0</v>
          </cell>
          <cell r="W52">
            <v>0</v>
          </cell>
          <cell r="X52">
            <v>2261.09</v>
          </cell>
          <cell r="Y52">
            <v>2261.09</v>
          </cell>
          <cell r="Z52">
            <v>2261.09</v>
          </cell>
          <cell r="AA52">
            <v>2261.09</v>
          </cell>
        </row>
        <row r="53">
          <cell r="O53" t="str">
            <v>Totalt</v>
          </cell>
          <cell r="P53">
            <v>15158173.500000002</v>
          </cell>
          <cell r="Q53">
            <v>30240132.810000002</v>
          </cell>
          <cell r="R53">
            <v>44023400.440000005</v>
          </cell>
          <cell r="S53">
            <v>60007732.700000003</v>
          </cell>
          <cell r="T53">
            <v>74873996.210000008</v>
          </cell>
          <cell r="U53">
            <v>92908293.300000012</v>
          </cell>
          <cell r="V53">
            <v>107912361.93000001</v>
          </cell>
          <cell r="W53">
            <v>123948291.04000001</v>
          </cell>
          <cell r="X53">
            <v>143766527.56</v>
          </cell>
          <cell r="Y53">
            <v>143766527.56</v>
          </cell>
          <cell r="Z53">
            <v>143766527.56</v>
          </cell>
          <cell r="AA53">
            <v>143766527.56</v>
          </cell>
        </row>
        <row r="54">
          <cell r="O54">
            <v>0</v>
          </cell>
          <cell r="P54">
            <v>0</v>
          </cell>
          <cell r="Q54">
            <v>0</v>
          </cell>
          <cell r="R54">
            <v>0</v>
          </cell>
          <cell r="S54">
            <v>0</v>
          </cell>
          <cell r="T54">
            <v>0</v>
          </cell>
          <cell r="U54">
            <v>0</v>
          </cell>
          <cell r="V54">
            <v>0</v>
          </cell>
          <cell r="W54">
            <v>0</v>
          </cell>
          <cell r="X54">
            <v>0</v>
          </cell>
          <cell r="Y54">
            <v>0</v>
          </cell>
          <cell r="Z54">
            <v>0</v>
          </cell>
          <cell r="AA54">
            <v>0</v>
          </cell>
        </row>
        <row r="55">
          <cell r="O55">
            <v>0</v>
          </cell>
          <cell r="P55">
            <v>0</v>
          </cell>
          <cell r="Q55">
            <v>0</v>
          </cell>
          <cell r="R55">
            <v>0</v>
          </cell>
          <cell r="S55">
            <v>0</v>
          </cell>
          <cell r="T55">
            <v>0</v>
          </cell>
          <cell r="U55">
            <v>0</v>
          </cell>
          <cell r="V55">
            <v>0</v>
          </cell>
          <cell r="W55">
            <v>0</v>
          </cell>
          <cell r="X55">
            <v>0</v>
          </cell>
          <cell r="Y55">
            <v>0</v>
          </cell>
          <cell r="Z55">
            <v>0</v>
          </cell>
          <cell r="AA55">
            <v>0</v>
          </cell>
        </row>
        <row r="56">
          <cell r="O56">
            <v>0</v>
          </cell>
          <cell r="P56">
            <v>0</v>
          </cell>
          <cell r="Q56">
            <v>0</v>
          </cell>
          <cell r="R56">
            <v>0</v>
          </cell>
          <cell r="S56">
            <v>0</v>
          </cell>
          <cell r="T56">
            <v>0</v>
          </cell>
          <cell r="U56">
            <v>0</v>
          </cell>
          <cell r="V56">
            <v>0</v>
          </cell>
          <cell r="W56">
            <v>0</v>
          </cell>
          <cell r="X56">
            <v>0</v>
          </cell>
          <cell r="Y56">
            <v>0</v>
          </cell>
          <cell r="Z56">
            <v>0</v>
          </cell>
          <cell r="AA56">
            <v>0</v>
          </cell>
        </row>
        <row r="57">
          <cell r="O57">
            <v>0</v>
          </cell>
          <cell r="P57">
            <v>0</v>
          </cell>
          <cell r="Q57">
            <v>0</v>
          </cell>
          <cell r="R57">
            <v>0</v>
          </cell>
          <cell r="S57">
            <v>0</v>
          </cell>
          <cell r="T57">
            <v>0</v>
          </cell>
          <cell r="U57">
            <v>0</v>
          </cell>
          <cell r="V57">
            <v>0</v>
          </cell>
          <cell r="W57">
            <v>0</v>
          </cell>
          <cell r="X57">
            <v>0</v>
          </cell>
          <cell r="Y57">
            <v>0</v>
          </cell>
          <cell r="Z57">
            <v>0</v>
          </cell>
          <cell r="AA57">
            <v>0</v>
          </cell>
        </row>
        <row r="58">
          <cell r="O58">
            <v>0</v>
          </cell>
          <cell r="P58">
            <v>0</v>
          </cell>
          <cell r="Q58">
            <v>0</v>
          </cell>
          <cell r="R58">
            <v>0</v>
          </cell>
          <cell r="S58">
            <v>0</v>
          </cell>
          <cell r="T58">
            <v>0</v>
          </cell>
          <cell r="U58">
            <v>0</v>
          </cell>
          <cell r="V58">
            <v>0</v>
          </cell>
          <cell r="W58">
            <v>0</v>
          </cell>
          <cell r="X58">
            <v>0</v>
          </cell>
          <cell r="Y58">
            <v>0</v>
          </cell>
          <cell r="Z58">
            <v>0</v>
          </cell>
          <cell r="AA58">
            <v>0</v>
          </cell>
        </row>
        <row r="59">
          <cell r="O59">
            <v>0</v>
          </cell>
          <cell r="P59">
            <v>0</v>
          </cell>
          <cell r="Q59">
            <v>0</v>
          </cell>
          <cell r="R59">
            <v>0</v>
          </cell>
          <cell r="S59">
            <v>0</v>
          </cell>
          <cell r="T59">
            <v>0</v>
          </cell>
          <cell r="U59">
            <v>0</v>
          </cell>
          <cell r="V59">
            <v>0</v>
          </cell>
          <cell r="W59">
            <v>0</v>
          </cell>
          <cell r="X59">
            <v>0</v>
          </cell>
          <cell r="Y59">
            <v>0</v>
          </cell>
          <cell r="Z59">
            <v>0</v>
          </cell>
          <cell r="AA59">
            <v>0</v>
          </cell>
        </row>
      </sheetData>
      <sheetData sheetId="12" refreshError="1">
        <row r="8">
          <cell r="O8">
            <v>0</v>
          </cell>
          <cell r="P8">
            <v>-3253058.74</v>
          </cell>
          <cell r="Q8">
            <v>-6804979.9000000004</v>
          </cell>
          <cell r="R8">
            <v>-5587279.3100000005</v>
          </cell>
          <cell r="S8">
            <v>-4555082.0100000007</v>
          </cell>
          <cell r="T8">
            <v>-4029511.3200000008</v>
          </cell>
          <cell r="U8">
            <v>-1975689.6800000009</v>
          </cell>
          <cell r="V8">
            <v>-1862725.9000000008</v>
          </cell>
          <cell r="W8">
            <v>-801891.48000000091</v>
          </cell>
          <cell r="X8">
            <v>-226879.35000000149</v>
          </cell>
          <cell r="Y8">
            <v>-226879.35000000149</v>
          </cell>
          <cell r="Z8">
            <v>-226879.35000000149</v>
          </cell>
          <cell r="AA8">
            <v>-226879.35000000149</v>
          </cell>
        </row>
        <row r="9">
          <cell r="A9" t="str">
            <v>1000</v>
          </cell>
          <cell r="C9">
            <v>10734.55</v>
          </cell>
          <cell r="D9">
            <v>99372.68</v>
          </cell>
          <cell r="E9">
            <v>105783.9</v>
          </cell>
          <cell r="F9">
            <v>1945.82</v>
          </cell>
          <cell r="G9">
            <v>105987.06</v>
          </cell>
          <cell r="H9">
            <v>310557.03000000003</v>
          </cell>
          <cell r="I9">
            <v>30048.79</v>
          </cell>
          <cell r="J9">
            <v>69861.3</v>
          </cell>
          <cell r="O9" t="str">
            <v>1000</v>
          </cell>
          <cell r="P9">
            <v>0</v>
          </cell>
          <cell r="Q9">
            <v>10734.55</v>
          </cell>
          <cell r="R9">
            <v>110107.23</v>
          </cell>
          <cell r="S9">
            <v>215891.13</v>
          </cell>
          <cell r="T9">
            <v>217836.95</v>
          </cell>
          <cell r="U9">
            <v>323824.01</v>
          </cell>
          <cell r="V9">
            <v>634381.04</v>
          </cell>
          <cell r="W9">
            <v>664429.83000000007</v>
          </cell>
          <cell r="X9">
            <v>734291.13000000012</v>
          </cell>
          <cell r="Y9">
            <v>734291.13000000012</v>
          </cell>
          <cell r="Z9">
            <v>734291.13000000012</v>
          </cell>
          <cell r="AA9">
            <v>734291.13000000012</v>
          </cell>
        </row>
        <row r="10">
          <cell r="A10" t="str">
            <v>1001</v>
          </cell>
          <cell r="C10">
            <v>783</v>
          </cell>
          <cell r="D10">
            <v>13757.66</v>
          </cell>
          <cell r="E10">
            <v>980.31</v>
          </cell>
          <cell r="G10">
            <v>6624.6</v>
          </cell>
          <cell r="H10">
            <v>9402.5</v>
          </cell>
          <cell r="J10">
            <v>4466.13</v>
          </cell>
          <cell r="O10" t="str">
            <v>1001</v>
          </cell>
          <cell r="P10">
            <v>0</v>
          </cell>
          <cell r="Q10">
            <v>783</v>
          </cell>
          <cell r="R10">
            <v>14540.66</v>
          </cell>
          <cell r="S10">
            <v>15520.97</v>
          </cell>
          <cell r="T10">
            <v>15520.97</v>
          </cell>
          <cell r="U10">
            <v>22145.57</v>
          </cell>
          <cell r="V10">
            <v>31548.07</v>
          </cell>
          <cell r="W10">
            <v>31548.07</v>
          </cell>
          <cell r="X10">
            <v>36014.199999999997</v>
          </cell>
          <cell r="Y10">
            <v>36014.199999999997</v>
          </cell>
          <cell r="Z10">
            <v>36014.199999999997</v>
          </cell>
          <cell r="AA10">
            <v>36014.199999999997</v>
          </cell>
        </row>
        <row r="11">
          <cell r="A11" t="str">
            <v>1003</v>
          </cell>
          <cell r="B11">
            <v>7252.82</v>
          </cell>
          <cell r="C11">
            <v>11719.36</v>
          </cell>
          <cell r="H11">
            <v>16566.939999999999</v>
          </cell>
          <cell r="O11" t="str">
            <v>1003</v>
          </cell>
          <cell r="P11">
            <v>7252.82</v>
          </cell>
          <cell r="Q11">
            <v>18972.18</v>
          </cell>
          <cell r="R11">
            <v>18972.18</v>
          </cell>
          <cell r="S11">
            <v>18972.18</v>
          </cell>
          <cell r="T11">
            <v>18972.18</v>
          </cell>
          <cell r="U11">
            <v>18972.18</v>
          </cell>
          <cell r="V11">
            <v>35539.119999999995</v>
          </cell>
          <cell r="W11">
            <v>35539.119999999995</v>
          </cell>
          <cell r="X11">
            <v>35539.119999999995</v>
          </cell>
          <cell r="Y11">
            <v>35539.119999999995</v>
          </cell>
          <cell r="Z11">
            <v>35539.119999999995</v>
          </cell>
          <cell r="AA11">
            <v>35539.119999999995</v>
          </cell>
        </row>
        <row r="12">
          <cell r="A12" t="str">
            <v>1004</v>
          </cell>
          <cell r="B12">
            <v>125256.69</v>
          </cell>
          <cell r="C12">
            <v>152568.29</v>
          </cell>
          <cell r="D12">
            <v>254694.15</v>
          </cell>
          <cell r="E12">
            <v>255796.06</v>
          </cell>
          <cell r="F12">
            <v>373843.05</v>
          </cell>
          <cell r="G12">
            <v>218222.04</v>
          </cell>
          <cell r="H12">
            <v>193944.73</v>
          </cell>
          <cell r="I12">
            <v>230540.95</v>
          </cell>
          <cell r="J12">
            <v>231949.71</v>
          </cell>
          <cell r="O12" t="str">
            <v>1004</v>
          </cell>
          <cell r="P12">
            <v>125256.69</v>
          </cell>
          <cell r="Q12">
            <v>277824.98</v>
          </cell>
          <cell r="R12">
            <v>532519.13</v>
          </cell>
          <cell r="S12">
            <v>788315.19</v>
          </cell>
          <cell r="T12">
            <v>1162158.24</v>
          </cell>
          <cell r="U12">
            <v>1380380.28</v>
          </cell>
          <cell r="V12">
            <v>1574325.01</v>
          </cell>
          <cell r="W12">
            <v>1804865.96</v>
          </cell>
          <cell r="X12">
            <v>2036815.67</v>
          </cell>
          <cell r="Y12">
            <v>2036815.67</v>
          </cell>
          <cell r="Z12">
            <v>2036815.67</v>
          </cell>
          <cell r="AA12">
            <v>2036815.67</v>
          </cell>
        </row>
        <row r="13">
          <cell r="A13" t="str">
            <v>1005</v>
          </cell>
          <cell r="C13">
            <v>70422.179999999993</v>
          </cell>
          <cell r="E13">
            <v>0</v>
          </cell>
          <cell r="O13" t="str">
            <v>1005</v>
          </cell>
          <cell r="P13">
            <v>0</v>
          </cell>
          <cell r="Q13">
            <v>70422.179999999993</v>
          </cell>
          <cell r="R13">
            <v>70422.179999999993</v>
          </cell>
          <cell r="S13">
            <v>70422.179999999993</v>
          </cell>
          <cell r="T13">
            <v>70422.179999999993</v>
          </cell>
          <cell r="U13">
            <v>70422.179999999993</v>
          </cell>
          <cell r="V13">
            <v>70422.179999999993</v>
          </cell>
          <cell r="W13">
            <v>70422.179999999993</v>
          </cell>
          <cell r="X13">
            <v>70422.179999999993</v>
          </cell>
          <cell r="Y13">
            <v>70422.179999999993</v>
          </cell>
          <cell r="Z13">
            <v>70422.179999999993</v>
          </cell>
          <cell r="AA13">
            <v>70422.179999999993</v>
          </cell>
        </row>
        <row r="14">
          <cell r="A14" t="str">
            <v>1006</v>
          </cell>
          <cell r="B14">
            <v>125329.58</v>
          </cell>
          <cell r="C14">
            <v>72683.47</v>
          </cell>
          <cell r="D14">
            <v>2657.66</v>
          </cell>
          <cell r="E14">
            <v>97391.8</v>
          </cell>
          <cell r="F14">
            <v>32741.93</v>
          </cell>
          <cell r="G14">
            <v>79330.53</v>
          </cell>
          <cell r="H14">
            <v>96612.89</v>
          </cell>
          <cell r="I14">
            <v>9633.06</v>
          </cell>
          <cell r="J14">
            <v>50100.41</v>
          </cell>
          <cell r="O14" t="str">
            <v>1006</v>
          </cell>
          <cell r="P14">
            <v>125329.58</v>
          </cell>
          <cell r="Q14">
            <v>198013.05</v>
          </cell>
          <cell r="R14">
            <v>200670.71</v>
          </cell>
          <cell r="S14">
            <v>298062.51</v>
          </cell>
          <cell r="T14">
            <v>330804.44</v>
          </cell>
          <cell r="U14">
            <v>410134.97</v>
          </cell>
          <cell r="V14">
            <v>506747.86</v>
          </cell>
          <cell r="W14">
            <v>516380.92</v>
          </cell>
          <cell r="X14">
            <v>566481.32999999996</v>
          </cell>
          <cell r="Y14">
            <v>566481.32999999996</v>
          </cell>
          <cell r="Z14">
            <v>566481.32999999996</v>
          </cell>
          <cell r="AA14">
            <v>566481.32999999996</v>
          </cell>
        </row>
        <row r="15">
          <cell r="A15" t="str">
            <v>1007</v>
          </cell>
          <cell r="C15">
            <v>93265.33</v>
          </cell>
          <cell r="D15">
            <v>104084.64</v>
          </cell>
          <cell r="F15">
            <v>67436.7</v>
          </cell>
          <cell r="H15">
            <v>6677.42</v>
          </cell>
          <cell r="J15">
            <v>71000.009999999995</v>
          </cell>
          <cell r="O15" t="str">
            <v>1007</v>
          </cell>
          <cell r="P15">
            <v>0</v>
          </cell>
          <cell r="Q15">
            <v>93265.33</v>
          </cell>
          <cell r="R15">
            <v>197349.97</v>
          </cell>
          <cell r="S15">
            <v>197349.97</v>
          </cell>
          <cell r="T15">
            <v>264786.67</v>
          </cell>
          <cell r="U15">
            <v>264786.67</v>
          </cell>
          <cell r="V15">
            <v>271464.08999999997</v>
          </cell>
          <cell r="W15">
            <v>271464.08999999997</v>
          </cell>
          <cell r="X15">
            <v>342464.1</v>
          </cell>
          <cell r="Y15">
            <v>342464.1</v>
          </cell>
          <cell r="Z15">
            <v>342464.1</v>
          </cell>
          <cell r="AA15">
            <v>342464.1</v>
          </cell>
        </row>
        <row r="16">
          <cell r="A16" t="str">
            <v>1008</v>
          </cell>
          <cell r="B16">
            <v>65075.49</v>
          </cell>
          <cell r="C16">
            <v>4339.5200000000004</v>
          </cell>
          <cell r="D16">
            <v>1577.82</v>
          </cell>
          <cell r="E16">
            <v>20674.13</v>
          </cell>
          <cell r="F16">
            <v>433.87</v>
          </cell>
          <cell r="G16">
            <v>1880.24</v>
          </cell>
          <cell r="H16">
            <v>51478.720000000001</v>
          </cell>
          <cell r="J16">
            <v>1446.37</v>
          </cell>
          <cell r="O16" t="str">
            <v>1008</v>
          </cell>
          <cell r="P16">
            <v>65075.49</v>
          </cell>
          <cell r="Q16">
            <v>69415.009999999995</v>
          </cell>
          <cell r="R16">
            <v>70992.83</v>
          </cell>
          <cell r="S16">
            <v>91666.96</v>
          </cell>
          <cell r="T16">
            <v>92100.83</v>
          </cell>
          <cell r="U16">
            <v>93981.07</v>
          </cell>
          <cell r="V16">
            <v>145459.79</v>
          </cell>
          <cell r="W16">
            <v>145459.79</v>
          </cell>
          <cell r="X16">
            <v>146906.16</v>
          </cell>
          <cell r="Y16">
            <v>146906.16</v>
          </cell>
          <cell r="Z16">
            <v>146906.16</v>
          </cell>
          <cell r="AA16">
            <v>146906.16</v>
          </cell>
        </row>
        <row r="17">
          <cell r="A17" t="str">
            <v>1012</v>
          </cell>
          <cell r="B17">
            <v>43359.92</v>
          </cell>
          <cell r="C17">
            <v>1703.22</v>
          </cell>
          <cell r="D17">
            <v>1883.87</v>
          </cell>
          <cell r="F17">
            <v>570.53</v>
          </cell>
          <cell r="H17">
            <v>465.56</v>
          </cell>
          <cell r="O17" t="str">
            <v>1012</v>
          </cell>
          <cell r="P17">
            <v>43359.92</v>
          </cell>
          <cell r="Q17">
            <v>45063.14</v>
          </cell>
          <cell r="R17">
            <v>46947.01</v>
          </cell>
          <cell r="S17">
            <v>46947.01</v>
          </cell>
          <cell r="T17">
            <v>47517.54</v>
          </cell>
          <cell r="U17">
            <v>47517.54</v>
          </cell>
          <cell r="V17">
            <v>47983.1</v>
          </cell>
          <cell r="W17">
            <v>47983.1</v>
          </cell>
          <cell r="X17">
            <v>47983.1</v>
          </cell>
          <cell r="Y17">
            <v>47983.1</v>
          </cell>
          <cell r="Z17">
            <v>47983.1</v>
          </cell>
          <cell r="AA17">
            <v>47983.1</v>
          </cell>
        </row>
        <row r="18">
          <cell r="A18" t="str">
            <v>1013</v>
          </cell>
          <cell r="C18">
            <v>3800</v>
          </cell>
          <cell r="D18">
            <v>10462.9</v>
          </cell>
          <cell r="E18">
            <v>13703.63</v>
          </cell>
          <cell r="F18">
            <v>13165.73</v>
          </cell>
          <cell r="G18">
            <v>3600</v>
          </cell>
          <cell r="H18">
            <v>1923.79</v>
          </cell>
          <cell r="O18" t="str">
            <v>1013</v>
          </cell>
          <cell r="P18">
            <v>0</v>
          </cell>
          <cell r="Q18">
            <v>3800</v>
          </cell>
          <cell r="R18">
            <v>14262.9</v>
          </cell>
          <cell r="S18">
            <v>27966.53</v>
          </cell>
          <cell r="T18">
            <v>41132.259999999995</v>
          </cell>
          <cell r="U18">
            <v>44732.259999999995</v>
          </cell>
          <cell r="V18">
            <v>46656.049999999996</v>
          </cell>
          <cell r="W18">
            <v>46656.049999999996</v>
          </cell>
          <cell r="X18">
            <v>46656.049999999996</v>
          </cell>
          <cell r="Y18">
            <v>46656.049999999996</v>
          </cell>
          <cell r="Z18">
            <v>46656.049999999996</v>
          </cell>
          <cell r="AA18">
            <v>46656.049999999996</v>
          </cell>
        </row>
        <row r="19">
          <cell r="A19" t="str">
            <v>1016</v>
          </cell>
          <cell r="D19">
            <v>3514.5</v>
          </cell>
          <cell r="O19" t="str">
            <v>1016</v>
          </cell>
          <cell r="P19">
            <v>0</v>
          </cell>
          <cell r="Q19">
            <v>0</v>
          </cell>
          <cell r="R19">
            <v>3514.5</v>
          </cell>
          <cell r="S19">
            <v>3514.5</v>
          </cell>
          <cell r="T19">
            <v>3514.5</v>
          </cell>
          <cell r="U19">
            <v>3514.5</v>
          </cell>
          <cell r="V19">
            <v>3514.5</v>
          </cell>
          <cell r="W19">
            <v>3514.5</v>
          </cell>
          <cell r="X19">
            <v>3514.5</v>
          </cell>
          <cell r="Y19">
            <v>3514.5</v>
          </cell>
          <cell r="Z19">
            <v>3514.5</v>
          </cell>
          <cell r="AA19">
            <v>3514.5</v>
          </cell>
        </row>
        <row r="20">
          <cell r="A20" t="str">
            <v>1017</v>
          </cell>
          <cell r="C20">
            <v>240346.37</v>
          </cell>
          <cell r="D20">
            <v>5232.26</v>
          </cell>
          <cell r="F20">
            <v>4409.68</v>
          </cell>
          <cell r="G20">
            <v>54895.97</v>
          </cell>
          <cell r="H20">
            <v>79080</v>
          </cell>
          <cell r="I20">
            <v>8561.69</v>
          </cell>
          <cell r="J20">
            <v>55701.61</v>
          </cell>
          <cell r="O20" t="str">
            <v>1017</v>
          </cell>
          <cell r="P20">
            <v>0</v>
          </cell>
          <cell r="Q20">
            <v>240346.37</v>
          </cell>
          <cell r="R20">
            <v>245578.63</v>
          </cell>
          <cell r="S20">
            <v>245578.63</v>
          </cell>
          <cell r="T20">
            <v>249988.31</v>
          </cell>
          <cell r="U20">
            <v>304884.28000000003</v>
          </cell>
          <cell r="V20">
            <v>383964.28</v>
          </cell>
          <cell r="W20">
            <v>392525.97000000003</v>
          </cell>
          <cell r="X20">
            <v>448227.58</v>
          </cell>
          <cell r="Y20">
            <v>448227.58</v>
          </cell>
          <cell r="Z20">
            <v>448227.58</v>
          </cell>
          <cell r="AA20">
            <v>448227.58</v>
          </cell>
        </row>
        <row r="21">
          <cell r="A21" t="str">
            <v>1020</v>
          </cell>
          <cell r="F21">
            <v>8747.98</v>
          </cell>
          <cell r="O21" t="str">
            <v>1020</v>
          </cell>
          <cell r="P21">
            <v>0</v>
          </cell>
          <cell r="Q21">
            <v>0</v>
          </cell>
          <cell r="R21">
            <v>0</v>
          </cell>
          <cell r="S21">
            <v>0</v>
          </cell>
          <cell r="T21">
            <v>8747.98</v>
          </cell>
          <cell r="U21">
            <v>8747.98</v>
          </cell>
          <cell r="V21">
            <v>8747.98</v>
          </cell>
          <cell r="W21">
            <v>8747.98</v>
          </cell>
          <cell r="X21">
            <v>8747.98</v>
          </cell>
          <cell r="Y21">
            <v>8747.98</v>
          </cell>
          <cell r="Z21">
            <v>8747.98</v>
          </cell>
          <cell r="AA21">
            <v>8747.98</v>
          </cell>
        </row>
        <row r="22">
          <cell r="A22" t="str">
            <v>1023</v>
          </cell>
          <cell r="B22">
            <v>186060.88</v>
          </cell>
          <cell r="C22">
            <v>273755.46999999997</v>
          </cell>
          <cell r="D22">
            <v>146726.29</v>
          </cell>
          <cell r="E22">
            <v>13760.05</v>
          </cell>
          <cell r="F22">
            <v>92150</v>
          </cell>
          <cell r="O22" t="str">
            <v>1023</v>
          </cell>
          <cell r="P22">
            <v>186060.88</v>
          </cell>
          <cell r="Q22">
            <v>459816.35</v>
          </cell>
          <cell r="R22">
            <v>606542.64</v>
          </cell>
          <cell r="S22">
            <v>620302.69000000006</v>
          </cell>
          <cell r="T22">
            <v>712452.69000000006</v>
          </cell>
          <cell r="U22">
            <v>712452.69000000006</v>
          </cell>
          <cell r="V22">
            <v>712452.69000000006</v>
          </cell>
          <cell r="W22">
            <v>712452.69000000006</v>
          </cell>
          <cell r="X22">
            <v>712452.69000000006</v>
          </cell>
          <cell r="Y22">
            <v>712452.69000000006</v>
          </cell>
          <cell r="Z22">
            <v>712452.69000000006</v>
          </cell>
          <cell r="AA22">
            <v>712452.69000000006</v>
          </cell>
        </row>
        <row r="23">
          <cell r="A23" t="str">
            <v>1026</v>
          </cell>
          <cell r="B23">
            <v>62901.73</v>
          </cell>
          <cell r="C23">
            <v>38014.53</v>
          </cell>
          <cell r="D23">
            <v>34565.15</v>
          </cell>
          <cell r="E23">
            <v>81638.86</v>
          </cell>
          <cell r="F23">
            <v>2472.1799999999998</v>
          </cell>
          <cell r="G23">
            <v>7131.05</v>
          </cell>
          <cell r="H23">
            <v>35044.94</v>
          </cell>
          <cell r="I23">
            <v>32319.35</v>
          </cell>
          <cell r="J23">
            <v>5726.61</v>
          </cell>
          <cell r="O23" t="str">
            <v>1026</v>
          </cell>
          <cell r="P23">
            <v>62901.73</v>
          </cell>
          <cell r="Q23">
            <v>100916.26000000001</v>
          </cell>
          <cell r="R23">
            <v>135481.41</v>
          </cell>
          <cell r="S23">
            <v>217120.27000000002</v>
          </cell>
          <cell r="T23">
            <v>219592.45</v>
          </cell>
          <cell r="U23">
            <v>226723.5</v>
          </cell>
          <cell r="V23">
            <v>261768.44</v>
          </cell>
          <cell r="W23">
            <v>294087.78999999998</v>
          </cell>
          <cell r="X23">
            <v>299814.39999999997</v>
          </cell>
          <cell r="Y23">
            <v>299814.39999999997</v>
          </cell>
          <cell r="Z23">
            <v>299814.39999999997</v>
          </cell>
          <cell r="AA23">
            <v>299814.39999999997</v>
          </cell>
        </row>
        <row r="24">
          <cell r="A24" t="str">
            <v>1027</v>
          </cell>
          <cell r="B24">
            <v>695086.45</v>
          </cell>
          <cell r="C24">
            <v>115326.13</v>
          </cell>
          <cell r="D24">
            <v>760261.6</v>
          </cell>
          <cell r="E24">
            <v>297089.65000000002</v>
          </cell>
          <cell r="F24">
            <v>326701.17</v>
          </cell>
          <cell r="G24">
            <v>232835.29</v>
          </cell>
          <cell r="H24">
            <v>484816.37</v>
          </cell>
          <cell r="I24">
            <v>9011.7799999999897</v>
          </cell>
          <cell r="J24">
            <v>300199.38</v>
          </cell>
          <cell r="O24" t="str">
            <v>1027</v>
          </cell>
          <cell r="P24">
            <v>695086.45</v>
          </cell>
          <cell r="Q24">
            <v>810412.58</v>
          </cell>
          <cell r="R24">
            <v>1570674.18</v>
          </cell>
          <cell r="S24">
            <v>1867763.83</v>
          </cell>
          <cell r="T24">
            <v>2194465</v>
          </cell>
          <cell r="U24">
            <v>2427300.29</v>
          </cell>
          <cell r="V24">
            <v>2912116.66</v>
          </cell>
          <cell r="W24">
            <v>2921128.44</v>
          </cell>
          <cell r="X24">
            <v>3221327.82</v>
          </cell>
          <cell r="Y24">
            <v>3221327.82</v>
          </cell>
          <cell r="Z24">
            <v>3221327.82</v>
          </cell>
          <cell r="AA24">
            <v>3221327.82</v>
          </cell>
        </row>
        <row r="25">
          <cell r="A25" t="str">
            <v>1029</v>
          </cell>
          <cell r="B25">
            <v>376376.57</v>
          </cell>
          <cell r="C25">
            <v>576810.86</v>
          </cell>
          <cell r="D25">
            <v>461804.34</v>
          </cell>
          <cell r="E25">
            <v>420383.84</v>
          </cell>
          <cell r="F25">
            <v>451789.49</v>
          </cell>
          <cell r="G25">
            <v>613153.30000000005</v>
          </cell>
          <cell r="H25">
            <v>328829.34000000003</v>
          </cell>
          <cell r="I25">
            <v>473806.46</v>
          </cell>
          <cell r="J25">
            <v>330743.55</v>
          </cell>
          <cell r="O25" t="str">
            <v>1029</v>
          </cell>
          <cell r="P25">
            <v>376376.57</v>
          </cell>
          <cell r="Q25">
            <v>953187.42999999993</v>
          </cell>
          <cell r="R25">
            <v>1414991.77</v>
          </cell>
          <cell r="S25">
            <v>1835375.61</v>
          </cell>
          <cell r="T25">
            <v>2287165.1</v>
          </cell>
          <cell r="U25">
            <v>2900318.4000000004</v>
          </cell>
          <cell r="V25">
            <v>3229147.74</v>
          </cell>
          <cell r="W25">
            <v>3702954.2</v>
          </cell>
          <cell r="X25">
            <v>4033697.75</v>
          </cell>
          <cell r="Y25">
            <v>4033697.75</v>
          </cell>
          <cell r="Z25">
            <v>4033697.75</v>
          </cell>
          <cell r="AA25">
            <v>4033697.75</v>
          </cell>
        </row>
        <row r="26">
          <cell r="A26" t="str">
            <v>1032</v>
          </cell>
          <cell r="C26">
            <v>14815</v>
          </cell>
          <cell r="D26">
            <v>2037.9</v>
          </cell>
          <cell r="E26">
            <v>2037.9</v>
          </cell>
          <cell r="F26">
            <v>2037.9</v>
          </cell>
          <cell r="G26">
            <v>2037.9</v>
          </cell>
          <cell r="H26">
            <v>61294.35</v>
          </cell>
          <cell r="I26">
            <v>6113.71</v>
          </cell>
          <cell r="O26" t="str">
            <v>1032</v>
          </cell>
          <cell r="P26">
            <v>0</v>
          </cell>
          <cell r="Q26">
            <v>14815</v>
          </cell>
          <cell r="R26">
            <v>16852.900000000001</v>
          </cell>
          <cell r="S26">
            <v>18890.800000000003</v>
          </cell>
          <cell r="T26">
            <v>20928.700000000004</v>
          </cell>
          <cell r="U26">
            <v>22966.600000000006</v>
          </cell>
          <cell r="V26">
            <v>84260.950000000012</v>
          </cell>
          <cell r="W26">
            <v>90374.660000000018</v>
          </cell>
          <cell r="X26">
            <v>90374.660000000018</v>
          </cell>
          <cell r="Y26">
            <v>90374.660000000018</v>
          </cell>
          <cell r="Z26">
            <v>90374.660000000018</v>
          </cell>
          <cell r="AA26">
            <v>90374.660000000018</v>
          </cell>
        </row>
        <row r="27">
          <cell r="A27" t="str">
            <v>1033</v>
          </cell>
          <cell r="C27">
            <v>5635.5</v>
          </cell>
          <cell r="E27">
            <v>10967.04</v>
          </cell>
          <cell r="G27">
            <v>5369.89</v>
          </cell>
          <cell r="H27">
            <v>3882.51</v>
          </cell>
          <cell r="J27">
            <v>660.98</v>
          </cell>
          <cell r="O27" t="str">
            <v>1033</v>
          </cell>
          <cell r="P27">
            <v>0</v>
          </cell>
          <cell r="Q27">
            <v>5635.5</v>
          </cell>
          <cell r="R27">
            <v>5635.5</v>
          </cell>
          <cell r="S27">
            <v>16602.54</v>
          </cell>
          <cell r="T27">
            <v>16602.54</v>
          </cell>
          <cell r="U27">
            <v>21972.43</v>
          </cell>
          <cell r="V27">
            <v>25854.940000000002</v>
          </cell>
          <cell r="W27">
            <v>25854.940000000002</v>
          </cell>
          <cell r="X27">
            <v>26515.920000000002</v>
          </cell>
          <cell r="Y27">
            <v>26515.920000000002</v>
          </cell>
          <cell r="Z27">
            <v>26515.920000000002</v>
          </cell>
          <cell r="AA27">
            <v>26515.920000000002</v>
          </cell>
        </row>
        <row r="28">
          <cell r="A28" t="str">
            <v>1035</v>
          </cell>
          <cell r="D28">
            <v>74637</v>
          </cell>
          <cell r="O28" t="str">
            <v>1035</v>
          </cell>
          <cell r="P28">
            <v>0</v>
          </cell>
          <cell r="Q28">
            <v>0</v>
          </cell>
          <cell r="R28">
            <v>74637</v>
          </cell>
          <cell r="S28">
            <v>74637</v>
          </cell>
          <cell r="T28">
            <v>74637</v>
          </cell>
          <cell r="U28">
            <v>74637</v>
          </cell>
          <cell r="V28">
            <v>74637</v>
          </cell>
          <cell r="W28">
            <v>74637</v>
          </cell>
          <cell r="X28">
            <v>74637</v>
          </cell>
          <cell r="Y28">
            <v>74637</v>
          </cell>
          <cell r="Z28">
            <v>74637</v>
          </cell>
          <cell r="AA28">
            <v>74637</v>
          </cell>
        </row>
        <row r="29">
          <cell r="A29" t="str">
            <v>1036</v>
          </cell>
          <cell r="D29">
            <v>36366.379999999997</v>
          </cell>
          <cell r="O29" t="str">
            <v>1036</v>
          </cell>
          <cell r="P29">
            <v>0</v>
          </cell>
          <cell r="Q29">
            <v>0</v>
          </cell>
          <cell r="R29">
            <v>36366.379999999997</v>
          </cell>
          <cell r="S29">
            <v>36366.379999999997</v>
          </cell>
          <cell r="T29">
            <v>36366.379999999997</v>
          </cell>
          <cell r="U29">
            <v>36366.379999999997</v>
          </cell>
          <cell r="V29">
            <v>36366.379999999997</v>
          </cell>
          <cell r="W29">
            <v>36366.379999999997</v>
          </cell>
          <cell r="X29">
            <v>36366.379999999997</v>
          </cell>
          <cell r="Y29">
            <v>36366.379999999997</v>
          </cell>
          <cell r="Z29">
            <v>36366.379999999997</v>
          </cell>
          <cell r="AA29">
            <v>36366.379999999997</v>
          </cell>
        </row>
        <row r="30">
          <cell r="A30" t="str">
            <v>1037</v>
          </cell>
          <cell r="E30">
            <v>-14702.36</v>
          </cell>
          <cell r="H30">
            <v>1922.08</v>
          </cell>
          <cell r="I30">
            <v>2108.29</v>
          </cell>
          <cell r="J30">
            <v>7333.49</v>
          </cell>
          <cell r="O30" t="str">
            <v>1037</v>
          </cell>
          <cell r="P30">
            <v>0</v>
          </cell>
          <cell r="Q30">
            <v>0</v>
          </cell>
          <cell r="R30">
            <v>0</v>
          </cell>
          <cell r="S30">
            <v>-14702.36</v>
          </cell>
          <cell r="T30">
            <v>-14702.36</v>
          </cell>
          <cell r="U30">
            <v>-14702.36</v>
          </cell>
          <cell r="V30">
            <v>-12780.28</v>
          </cell>
          <cell r="W30">
            <v>-10671.990000000002</v>
          </cell>
          <cell r="X30">
            <v>-3338.5000000000018</v>
          </cell>
          <cell r="Y30">
            <v>-3338.5000000000018</v>
          </cell>
          <cell r="Z30">
            <v>-3338.5000000000018</v>
          </cell>
          <cell r="AA30">
            <v>-3338.5000000000018</v>
          </cell>
        </row>
        <row r="31">
          <cell r="A31" t="str">
            <v>1038</v>
          </cell>
          <cell r="E31">
            <v>-10429.4</v>
          </cell>
          <cell r="O31" t="str">
            <v>1038</v>
          </cell>
          <cell r="P31">
            <v>0</v>
          </cell>
          <cell r="Q31">
            <v>0</v>
          </cell>
          <cell r="R31">
            <v>0</v>
          </cell>
          <cell r="S31">
            <v>-10429.4</v>
          </cell>
          <cell r="T31">
            <v>-10429.4</v>
          </cell>
          <cell r="U31">
            <v>-10429.4</v>
          </cell>
          <cell r="V31">
            <v>-10429.4</v>
          </cell>
          <cell r="W31">
            <v>-10429.4</v>
          </cell>
          <cell r="X31">
            <v>-10429.4</v>
          </cell>
          <cell r="Y31">
            <v>-10429.4</v>
          </cell>
          <cell r="Z31">
            <v>-10429.4</v>
          </cell>
          <cell r="AA31">
            <v>-10429.4</v>
          </cell>
        </row>
        <row r="32">
          <cell r="A32" t="str">
            <v>1040</v>
          </cell>
          <cell r="D32">
            <v>145</v>
          </cell>
          <cell r="E32">
            <v>4817.68</v>
          </cell>
          <cell r="I32">
            <v>450</v>
          </cell>
          <cell r="O32" t="str">
            <v>1040</v>
          </cell>
          <cell r="P32">
            <v>0</v>
          </cell>
          <cell r="Q32">
            <v>0</v>
          </cell>
          <cell r="R32">
            <v>145</v>
          </cell>
          <cell r="S32">
            <v>4962.68</v>
          </cell>
          <cell r="T32">
            <v>4962.68</v>
          </cell>
          <cell r="U32">
            <v>4962.68</v>
          </cell>
          <cell r="V32">
            <v>4962.68</v>
          </cell>
          <cell r="W32">
            <v>5412.68</v>
          </cell>
          <cell r="X32">
            <v>5412.68</v>
          </cell>
          <cell r="Y32">
            <v>5412.68</v>
          </cell>
          <cell r="Z32">
            <v>5412.68</v>
          </cell>
          <cell r="AA32">
            <v>5412.68</v>
          </cell>
        </row>
        <row r="33">
          <cell r="A33" t="str">
            <v>1041</v>
          </cell>
          <cell r="C33">
            <v>23551.18</v>
          </cell>
          <cell r="E33">
            <v>-1.0000000002037268E-2</v>
          </cell>
          <cell r="O33" t="str">
            <v>1041</v>
          </cell>
          <cell r="P33">
            <v>0</v>
          </cell>
          <cell r="Q33">
            <v>23551.18</v>
          </cell>
          <cell r="R33">
            <v>23551.18</v>
          </cell>
          <cell r="S33">
            <v>23551.17</v>
          </cell>
          <cell r="T33">
            <v>23551.17</v>
          </cell>
          <cell r="U33">
            <v>23551.17</v>
          </cell>
          <cell r="V33">
            <v>23551.17</v>
          </cell>
          <cell r="W33">
            <v>23551.17</v>
          </cell>
          <cell r="X33">
            <v>23551.17</v>
          </cell>
          <cell r="Y33">
            <v>23551.17</v>
          </cell>
          <cell r="Z33">
            <v>23551.17</v>
          </cell>
          <cell r="AA33">
            <v>23551.17</v>
          </cell>
        </row>
        <row r="34">
          <cell r="A34" t="str">
            <v>1046</v>
          </cell>
          <cell r="D34">
            <v>136259.07</v>
          </cell>
          <cell r="F34">
            <v>3348.79</v>
          </cell>
          <cell r="O34" t="str">
            <v>1046</v>
          </cell>
          <cell r="P34">
            <v>0</v>
          </cell>
          <cell r="Q34">
            <v>0</v>
          </cell>
          <cell r="R34">
            <v>136259.07</v>
          </cell>
          <cell r="S34">
            <v>136259.07</v>
          </cell>
          <cell r="T34">
            <v>139607.86000000002</v>
          </cell>
          <cell r="U34">
            <v>139607.86000000002</v>
          </cell>
          <cell r="V34">
            <v>139607.86000000002</v>
          </cell>
          <cell r="W34">
            <v>139607.86000000002</v>
          </cell>
          <cell r="X34">
            <v>139607.86000000002</v>
          </cell>
          <cell r="Y34">
            <v>139607.86000000002</v>
          </cell>
          <cell r="Z34">
            <v>139607.86000000002</v>
          </cell>
          <cell r="AA34">
            <v>139607.86000000002</v>
          </cell>
        </row>
        <row r="35">
          <cell r="A35" t="str">
            <v>1048</v>
          </cell>
          <cell r="C35">
            <v>21662</v>
          </cell>
          <cell r="O35" t="str">
            <v>1048</v>
          </cell>
          <cell r="P35">
            <v>0</v>
          </cell>
          <cell r="Q35">
            <v>21662</v>
          </cell>
          <cell r="R35">
            <v>21662</v>
          </cell>
          <cell r="S35">
            <v>21662</v>
          </cell>
          <cell r="T35">
            <v>21662</v>
          </cell>
          <cell r="U35">
            <v>21662</v>
          </cell>
          <cell r="V35">
            <v>21662</v>
          </cell>
          <cell r="W35">
            <v>21662</v>
          </cell>
          <cell r="X35">
            <v>21662</v>
          </cell>
          <cell r="Y35">
            <v>21662</v>
          </cell>
          <cell r="Z35">
            <v>21662</v>
          </cell>
          <cell r="AA35">
            <v>21662</v>
          </cell>
        </row>
        <row r="36">
          <cell r="A36" t="str">
            <v>1053</v>
          </cell>
          <cell r="E36">
            <v>350</v>
          </cell>
          <cell r="O36" t="str">
            <v>1053</v>
          </cell>
          <cell r="P36">
            <v>0</v>
          </cell>
          <cell r="Q36">
            <v>0</v>
          </cell>
          <cell r="R36">
            <v>0</v>
          </cell>
          <cell r="S36">
            <v>350</v>
          </cell>
          <cell r="T36">
            <v>350</v>
          </cell>
          <cell r="U36">
            <v>350</v>
          </cell>
          <cell r="V36">
            <v>350</v>
          </cell>
          <cell r="W36">
            <v>350</v>
          </cell>
          <cell r="X36">
            <v>350</v>
          </cell>
          <cell r="Y36">
            <v>350</v>
          </cell>
          <cell r="Z36">
            <v>350</v>
          </cell>
          <cell r="AA36">
            <v>350</v>
          </cell>
        </row>
        <row r="37">
          <cell r="A37" t="str">
            <v>1055</v>
          </cell>
          <cell r="G37">
            <v>143.69</v>
          </cell>
          <cell r="H37">
            <v>2095.75</v>
          </cell>
          <cell r="I37">
            <v>2204.84</v>
          </cell>
          <cell r="J37">
            <v>133127.01</v>
          </cell>
          <cell r="O37" t="str">
            <v>1055</v>
          </cell>
          <cell r="P37">
            <v>0</v>
          </cell>
          <cell r="Q37">
            <v>0</v>
          </cell>
          <cell r="R37">
            <v>0</v>
          </cell>
          <cell r="S37">
            <v>0</v>
          </cell>
          <cell r="T37">
            <v>0</v>
          </cell>
          <cell r="U37">
            <v>143.69</v>
          </cell>
          <cell r="V37">
            <v>2239.44</v>
          </cell>
          <cell r="W37">
            <v>4444.2800000000007</v>
          </cell>
          <cell r="X37">
            <v>137571.29</v>
          </cell>
          <cell r="Y37">
            <v>137571.29</v>
          </cell>
          <cell r="Z37">
            <v>137571.29</v>
          </cell>
          <cell r="AA37">
            <v>137571.29</v>
          </cell>
        </row>
        <row r="38">
          <cell r="O38" t="str">
            <v>Totalt</v>
          </cell>
          <cell r="P38">
            <v>-1566358.61</v>
          </cell>
          <cell r="Q38">
            <v>-3386343.81</v>
          </cell>
          <cell r="R38">
            <v>-18602.350000000093</v>
          </cell>
          <cell r="S38">
            <v>2313838.0299999998</v>
          </cell>
          <cell r="T38">
            <v>4221203.54</v>
          </cell>
          <cell r="U38">
            <v>7606236.7400000002</v>
          </cell>
          <cell r="V38">
            <v>9403795.4399999995</v>
          </cell>
          <cell r="W38">
            <v>11269428.779999999</v>
          </cell>
          <cell r="X38">
            <v>13106757.469999999</v>
          </cell>
          <cell r="Y38">
            <v>13106757.469999999</v>
          </cell>
          <cell r="Z38">
            <v>13106757.469999999</v>
          </cell>
          <cell r="AA38">
            <v>13106757.469999999</v>
          </cell>
        </row>
        <row r="39">
          <cell r="O39">
            <v>0</v>
          </cell>
          <cell r="P39">
            <v>0</v>
          </cell>
          <cell r="Q39">
            <v>0</v>
          </cell>
          <cell r="R39">
            <v>0</v>
          </cell>
          <cell r="S39">
            <v>0</v>
          </cell>
          <cell r="T39">
            <v>0</v>
          </cell>
          <cell r="U39">
            <v>0</v>
          </cell>
          <cell r="V39">
            <v>0</v>
          </cell>
          <cell r="W39">
            <v>0</v>
          </cell>
          <cell r="X39">
            <v>0</v>
          </cell>
          <cell r="Y39">
            <v>0</v>
          </cell>
          <cell r="Z39">
            <v>0</v>
          </cell>
          <cell r="AA39">
            <v>0</v>
          </cell>
        </row>
        <row r="40">
          <cell r="O40">
            <v>0</v>
          </cell>
          <cell r="P40">
            <v>0</v>
          </cell>
          <cell r="Q40">
            <v>0</v>
          </cell>
          <cell r="R40">
            <v>0</v>
          </cell>
          <cell r="S40">
            <v>0</v>
          </cell>
          <cell r="T40">
            <v>0</v>
          </cell>
          <cell r="U40">
            <v>0</v>
          </cell>
          <cell r="V40">
            <v>0</v>
          </cell>
          <cell r="W40">
            <v>0</v>
          </cell>
          <cell r="X40">
            <v>0</v>
          </cell>
          <cell r="Y40">
            <v>0</v>
          </cell>
          <cell r="Z40">
            <v>0</v>
          </cell>
          <cell r="AA40">
            <v>0</v>
          </cell>
        </row>
        <row r="41">
          <cell r="O41">
            <v>0</v>
          </cell>
          <cell r="P41">
            <v>0</v>
          </cell>
          <cell r="Q41">
            <v>0</v>
          </cell>
          <cell r="R41">
            <v>0</v>
          </cell>
          <cell r="S41">
            <v>0</v>
          </cell>
          <cell r="T41">
            <v>0</v>
          </cell>
          <cell r="U41">
            <v>0</v>
          </cell>
          <cell r="V41">
            <v>0</v>
          </cell>
          <cell r="W41">
            <v>0</v>
          </cell>
          <cell r="X41">
            <v>0</v>
          </cell>
          <cell r="Y41">
            <v>0</v>
          </cell>
          <cell r="Z41">
            <v>0</v>
          </cell>
          <cell r="AA41">
            <v>0</v>
          </cell>
        </row>
        <row r="42">
          <cell r="O42">
            <v>0</v>
          </cell>
          <cell r="P42">
            <v>0</v>
          </cell>
          <cell r="Q42">
            <v>0</v>
          </cell>
          <cell r="R42">
            <v>0</v>
          </cell>
          <cell r="S42">
            <v>0</v>
          </cell>
          <cell r="T42">
            <v>0</v>
          </cell>
          <cell r="U42">
            <v>0</v>
          </cell>
          <cell r="V42">
            <v>0</v>
          </cell>
          <cell r="W42">
            <v>0</v>
          </cell>
          <cell r="X42">
            <v>0</v>
          </cell>
          <cell r="Y42">
            <v>0</v>
          </cell>
          <cell r="Z42">
            <v>0</v>
          </cell>
          <cell r="AA42">
            <v>0</v>
          </cell>
        </row>
      </sheetData>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row r="10">
          <cell r="E10" t="str">
            <v>&lt;Code&gt;</v>
          </cell>
        </row>
        <row r="11">
          <cell r="E11" t="str">
            <v>&lt;Name&gt;</v>
          </cell>
        </row>
        <row r="12">
          <cell r="E12" t="str">
            <v>0006</v>
          </cell>
        </row>
        <row r="15">
          <cell r="E15" t="str">
            <v>NOK</v>
          </cell>
        </row>
        <row r="16">
          <cell r="E16">
            <v>36692</v>
          </cell>
        </row>
        <row r="20">
          <cell r="E20"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Guide"/>
      <sheetName val="HFM Input"/>
      <sheetName val="Mobile&amp;Fixed"/>
      <sheetName val="Other_DK (not in use)"/>
      <sheetName val="Other"/>
      <sheetName val="Web File adj Other for Q1-16"/>
      <sheetName val="Consensus"/>
      <sheetName val="Table - Key Figures"/>
      <sheetName val="Table - OpCo's &amp; Other"/>
      <sheetName val="Group Overview"/>
      <sheetName val="Table - Income Statement"/>
      <sheetName val="Invest."/>
      <sheetName val="Table - Segments"/>
      <sheetName val="EBITDA Contribution -brukes den"/>
      <sheetName val="SpecItems"/>
      <sheetName val="Dep_Assoc._Fin."/>
      <sheetName val="P&amp;L"/>
      <sheetName val="Balance sheet"/>
      <sheetName val="CashFlow"/>
      <sheetName val="Broadcast"/>
      <sheetName val="Exch.rates"/>
      <sheetName val="Ark3"/>
      <sheetName val="Analytical info."/>
      <sheetName val="Equity"/>
      <sheetName val="Group Overview Qtr."/>
      <sheetName val="Norway"/>
      <sheetName val="Denmark"/>
      <sheetName val="Sweden"/>
      <sheetName val="Bulgaria"/>
      <sheetName val="Hungary"/>
      <sheetName val="Montenegro &amp; Serbia"/>
      <sheetName val="dtac"/>
      <sheetName val="Digi"/>
      <sheetName val="Grameenphone"/>
      <sheetName val="Pakistan"/>
      <sheetName val="India"/>
      <sheetName val="Myanmar"/>
      <sheetName val="Broadcast "/>
      <sheetName val="Other units"/>
      <sheetName val="P &amp; L"/>
      <sheetName val="Balance"/>
      <sheetName val="Cash Flow"/>
      <sheetName val="Segments"/>
      <sheetName val="Special items"/>
      <sheetName val="Reconciliation"/>
      <sheetName val="Amort &amp; Depr"/>
      <sheetName val="Investments"/>
      <sheetName val="Analytical information"/>
      <sheetName val="Average exchange rates YTD"/>
    </sheetNames>
    <sheetDataSet>
      <sheetData sheetId="0">
        <row r="14">
          <cell r="AR14">
            <v>2013</v>
          </cell>
        </row>
        <row r="15">
          <cell r="AR15">
            <v>2014</v>
          </cell>
        </row>
        <row r="16">
          <cell r="AR16">
            <v>2015</v>
          </cell>
        </row>
        <row r="17">
          <cell r="AR17">
            <v>2016</v>
          </cell>
        </row>
        <row r="18">
          <cell r="AR18">
            <v>2017</v>
          </cell>
        </row>
        <row r="19">
          <cell r="AR19">
            <v>2018</v>
          </cell>
        </row>
        <row r="20">
          <cell r="AR20">
            <v>2019</v>
          </cell>
        </row>
        <row r="21">
          <cell r="AR21">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02">
          <cell r="B102" t="str">
            <v>Reconciliation</v>
          </cell>
        </row>
      </sheetData>
      <sheetData sheetId="16"/>
      <sheetData sheetId="17"/>
      <sheetData sheetId="18">
        <row r="3">
          <cell r="B3" t="str">
            <v>CONSOLIDATED STATEMENT OF FINANCIAL POSITION</v>
          </cell>
        </row>
      </sheetData>
      <sheetData sheetId="19">
        <row r="4">
          <cell r="B4" t="str">
            <v>CONSOLIDATED STATEMENT OF CASH FLOWS</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PL"/>
      <sheetName val="F_STAT"/>
      <sheetName val="Revenue Q"/>
      <sheetName val="Gross Margin Q"/>
      <sheetName val="EBITDA Q"/>
      <sheetName val="EBITDA% Q"/>
      <sheetName val="Net Result"/>
      <sheetName val="Capex Q"/>
      <sheetName val="Subs Q"/>
      <sheetName val="ARPU Q"/>
      <sheetName val="Market Share"/>
      <sheetName val="Capex details"/>
      <sheetName val="Network KPIs"/>
      <sheetName val="fra januar 2003"/>
      <sheetName val="A-sted"/>
      <sheetName val="K-kost"/>
      <sheetName val="Actual_month"/>
      <sheetName val="Actual_YTD"/>
      <sheetName val="Budget_month"/>
      <sheetName val="Budget_YTD"/>
      <sheetName val="Forecast 2000"/>
      <sheetName val="Weights"/>
      <sheetName val="Total Pre"/>
      <sheetName val="CaseOppsummering"/>
      <sheetName val="Prosjektregnskap"/>
      <sheetName val="Resources &amp; Targets"/>
      <sheetName val="Fixed Assets"/>
      <sheetName val="Own CC Costs"/>
      <sheetName val="1998AMC"/>
      <sheetName val="Support Costs &amp; TC Tr.days"/>
      <sheetName val="FF-1"/>
      <sheetName val="factor"/>
      <sheetName val="Konton"/>
      <sheetName val="Budsjettoversikt"/>
      <sheetName val="2015 estimates"/>
    </sheetNames>
    <sheetDataSet>
      <sheetData sheetId="0" refreshError="1">
        <row r="10">
          <cell r="E10">
            <v>31</v>
          </cell>
        </row>
        <row r="12">
          <cell r="E12">
            <v>2004</v>
          </cell>
        </row>
        <row r="15">
          <cell r="E15"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sheetDataSet>
      <sheetData sheetId="0" refreshError="1"/>
      <sheetData sheetId="1" refreshError="1"/>
      <sheetData sheetId="2" refreshError="1"/>
      <sheetData sheetId="3" refreshError="1"/>
      <sheetData sheetId="4" refreshError="1"/>
      <sheetData sheetId="5" refreshError="1"/>
      <sheetData sheetId="6" refreshError="1">
        <row r="8">
          <cell r="F8" t="str">
            <v>Denne periode</v>
          </cell>
          <cell r="I8" t="str">
            <v>Hittil i år</v>
          </cell>
          <cell r="K8" t="str">
            <v xml:space="preserve">Årsbudsjett </v>
          </cell>
        </row>
        <row r="10">
          <cell r="A10" t="str">
            <v>Mill. kr.</v>
          </cell>
          <cell r="E10" t="str">
            <v>F04</v>
          </cell>
          <cell r="F10" t="str">
            <v>B04</v>
          </cell>
          <cell r="G10" t="str">
            <v>Avvik</v>
          </cell>
          <cell r="H10" t="str">
            <v>F04</v>
          </cell>
          <cell r="I10" t="str">
            <v>B04</v>
          </cell>
          <cell r="J10" t="str">
            <v>Avvik</v>
          </cell>
          <cell r="K10">
            <v>2000</v>
          </cell>
        </row>
        <row r="12">
          <cell r="A12" t="str">
            <v>Eksterne driftsinntekter</v>
          </cell>
          <cell r="E12">
            <v>91.320999999999998</v>
          </cell>
          <cell r="F12">
            <v>136.584</v>
          </cell>
          <cell r="G12">
            <v>-45.263000000000005</v>
          </cell>
          <cell r="H12">
            <v>372.24400000000003</v>
          </cell>
          <cell r="I12">
            <v>486.55200000000002</v>
          </cell>
          <cell r="J12">
            <v>-114.30799999999999</v>
          </cell>
          <cell r="K12">
            <v>1759.3979999999999</v>
          </cell>
        </row>
        <row r="13">
          <cell r="A13" t="str">
            <v>Driftsinntekter innen Telenor</v>
          </cell>
          <cell r="E13">
            <v>81.988</v>
          </cell>
          <cell r="F13">
            <v>119.511</v>
          </cell>
          <cell r="G13">
            <v>-37.522999999999996</v>
          </cell>
          <cell r="H13">
            <v>375.31900000000002</v>
          </cell>
          <cell r="I13">
            <v>459.3</v>
          </cell>
          <cell r="J13">
            <v>-83.980999999999995</v>
          </cell>
          <cell r="K13">
            <v>1552.173</v>
          </cell>
        </row>
        <row r="14">
          <cell r="A14" t="str">
            <v>Driftsinntekter innen Business Solution</v>
          </cell>
          <cell r="E14">
            <v>0</v>
          </cell>
          <cell r="F14">
            <v>0</v>
          </cell>
          <cell r="G14">
            <v>0</v>
          </cell>
          <cell r="H14">
            <v>0</v>
          </cell>
          <cell r="I14">
            <v>0</v>
          </cell>
          <cell r="J14">
            <v>0</v>
          </cell>
          <cell r="K14">
            <v>0</v>
          </cell>
        </row>
        <row r="15">
          <cell r="A15" t="str">
            <v>Gevinst ved salg av VDM og virksomhet eksternt</v>
          </cell>
          <cell r="E15">
            <v>0</v>
          </cell>
          <cell r="F15">
            <v>0</v>
          </cell>
          <cell r="G15">
            <v>0</v>
          </cell>
          <cell r="H15">
            <v>0</v>
          </cell>
          <cell r="I15">
            <v>0</v>
          </cell>
          <cell r="J15">
            <v>0</v>
          </cell>
          <cell r="K15">
            <v>0</v>
          </cell>
        </row>
        <row r="16">
          <cell r="A16" t="str">
            <v>SUM OMSETNING</v>
          </cell>
          <cell r="E16">
            <v>173.309</v>
          </cell>
          <cell r="F16">
            <v>256.09500000000003</v>
          </cell>
          <cell r="G16">
            <v>-82.786000000000001</v>
          </cell>
          <cell r="H16">
            <v>747.5630000000001</v>
          </cell>
          <cell r="I16">
            <v>945.85200000000009</v>
          </cell>
          <cell r="J16">
            <v>-198.28899999999999</v>
          </cell>
          <cell r="K16">
            <v>3311.5709999999999</v>
          </cell>
        </row>
        <row r="18">
          <cell r="A18" t="str">
            <v>Eksterne vare- og trafikkostnader</v>
          </cell>
          <cell r="E18">
            <v>82.016000000000005</v>
          </cell>
          <cell r="F18">
            <v>139.30600000000001</v>
          </cell>
          <cell r="G18">
            <v>57.290000000000006</v>
          </cell>
          <cell r="H18">
            <v>378.68400000000003</v>
          </cell>
          <cell r="I18">
            <v>517.95600000000002</v>
          </cell>
          <cell r="J18">
            <v>139.27199999999999</v>
          </cell>
          <cell r="K18">
            <v>1788.82</v>
          </cell>
        </row>
        <row r="19">
          <cell r="A19" t="str">
            <v>Vare- og trafikkostnad innen Telenor</v>
          </cell>
          <cell r="E19">
            <v>27.591999999999999</v>
          </cell>
          <cell r="F19">
            <v>30.11</v>
          </cell>
          <cell r="G19">
            <v>2.5180000000000007</v>
          </cell>
          <cell r="H19">
            <v>123.145</v>
          </cell>
          <cell r="I19">
            <v>115.96299999999999</v>
          </cell>
          <cell r="J19">
            <v>-7.1820000000000022</v>
          </cell>
          <cell r="K19">
            <v>393.41800000000001</v>
          </cell>
        </row>
        <row r="20">
          <cell r="A20" t="str">
            <v>Vare- og trafikkostnad innen Business Solution</v>
          </cell>
          <cell r="E20">
            <v>0</v>
          </cell>
          <cell r="F20">
            <v>0</v>
          </cell>
          <cell r="G20">
            <v>0</v>
          </cell>
          <cell r="H20">
            <v>0</v>
          </cell>
          <cell r="I20">
            <v>0</v>
          </cell>
          <cell r="J20">
            <v>0</v>
          </cell>
          <cell r="K20">
            <v>0</v>
          </cell>
        </row>
        <row r="21">
          <cell r="A21" t="str">
            <v>SUM VAREKOST</v>
          </cell>
          <cell r="E21">
            <v>109.608</v>
          </cell>
          <cell r="F21">
            <v>169.416</v>
          </cell>
          <cell r="G21">
            <v>59.808000000000007</v>
          </cell>
          <cell r="H21">
            <v>501.82900000000001</v>
          </cell>
          <cell r="I21">
            <v>633.91899999999998</v>
          </cell>
          <cell r="J21">
            <v>132.08999999999997</v>
          </cell>
          <cell r="K21">
            <v>2182.2379999999998</v>
          </cell>
        </row>
        <row r="23">
          <cell r="A23" t="str">
            <v>DEKNINGSBIDRAG</v>
          </cell>
          <cell r="E23">
            <v>63.700999999999993</v>
          </cell>
          <cell r="F23">
            <v>86.67900000000003</v>
          </cell>
          <cell r="G23">
            <v>-22.978000000000037</v>
          </cell>
          <cell r="H23">
            <v>245.73400000000009</v>
          </cell>
          <cell r="I23">
            <v>311.93300000000011</v>
          </cell>
          <cell r="J23">
            <v>-66.199000000000012</v>
          </cell>
          <cell r="K23">
            <v>1129.3330000000001</v>
          </cell>
        </row>
        <row r="25">
          <cell r="A25" t="str">
            <v>Beh.endring egentilvirkede amidl</v>
          </cell>
          <cell r="E25">
            <v>0</v>
          </cell>
          <cell r="F25">
            <v>0</v>
          </cell>
          <cell r="G25">
            <v>0</v>
          </cell>
          <cell r="H25">
            <v>0</v>
          </cell>
          <cell r="I25">
            <v>0</v>
          </cell>
          <cell r="J25">
            <v>0</v>
          </cell>
          <cell r="K25">
            <v>0</v>
          </cell>
        </row>
        <row r="26">
          <cell r="A26" t="str">
            <v>Lønns- og personalkostnader eksternt</v>
          </cell>
          <cell r="E26">
            <v>56.027000000000001</v>
          </cell>
          <cell r="F26">
            <v>61.064999999999998</v>
          </cell>
          <cell r="G26">
            <v>5.0379999999999967</v>
          </cell>
          <cell r="H26">
            <v>224.292</v>
          </cell>
          <cell r="I26">
            <v>248.75700000000001</v>
          </cell>
          <cell r="J26">
            <v>24.465000000000003</v>
          </cell>
          <cell r="K26">
            <v>726.31299999999999</v>
          </cell>
        </row>
        <row r="27">
          <cell r="A27" t="str">
            <v>Lønns- og personalkostnader innen Telenor</v>
          </cell>
          <cell r="E27">
            <v>-5.7000000000000002E-2</v>
          </cell>
          <cell r="F27">
            <v>0.94799999999999995</v>
          </cell>
          <cell r="G27">
            <v>1.0049999999999999</v>
          </cell>
          <cell r="H27">
            <v>3.2949999999999999</v>
          </cell>
          <cell r="I27">
            <v>3.746</v>
          </cell>
          <cell r="J27">
            <v>0.45100000000000007</v>
          </cell>
          <cell r="K27">
            <v>11.271000000000001</v>
          </cell>
        </row>
        <row r="28">
          <cell r="A28" t="str">
            <v>Lønns- og personalkostnader innen Business Solution</v>
          </cell>
          <cell r="E28">
            <v>0</v>
          </cell>
          <cell r="F28">
            <v>0</v>
          </cell>
          <cell r="G28">
            <v>0</v>
          </cell>
          <cell r="H28">
            <v>0</v>
          </cell>
          <cell r="I28">
            <v>0</v>
          </cell>
          <cell r="J28">
            <v>0</v>
          </cell>
          <cell r="K28">
            <v>0</v>
          </cell>
        </row>
        <row r="29">
          <cell r="A29" t="str">
            <v>Andre eksterne driftskostnader</v>
          </cell>
          <cell r="E29">
            <v>18.728999999999999</v>
          </cell>
          <cell r="F29">
            <v>23.719000000000001</v>
          </cell>
          <cell r="G29">
            <v>4.990000000000002</v>
          </cell>
          <cell r="H29">
            <v>91.078000000000003</v>
          </cell>
          <cell r="I29">
            <v>105.411</v>
          </cell>
          <cell r="J29">
            <v>14.332999999999998</v>
          </cell>
          <cell r="K29">
            <v>303.50400000000002</v>
          </cell>
        </row>
        <row r="30">
          <cell r="A30" t="str">
            <v>Andre driftskostnader innen Telenor</v>
          </cell>
          <cell r="E30">
            <v>12.3</v>
          </cell>
          <cell r="F30">
            <v>15.862</v>
          </cell>
          <cell r="G30">
            <v>3.5619999999999994</v>
          </cell>
          <cell r="H30">
            <v>56.222999999999999</v>
          </cell>
          <cell r="I30">
            <v>58.762</v>
          </cell>
          <cell r="J30">
            <v>2.5390000000000015</v>
          </cell>
          <cell r="K30">
            <v>180.798</v>
          </cell>
        </row>
        <row r="31">
          <cell r="A31" t="str">
            <v>Andre driftskostnader innen Business Solution</v>
          </cell>
          <cell r="E31">
            <v>0</v>
          </cell>
          <cell r="F31">
            <v>0</v>
          </cell>
          <cell r="G31">
            <v>0</v>
          </cell>
          <cell r="H31">
            <v>0</v>
          </cell>
          <cell r="I31">
            <v>0</v>
          </cell>
          <cell r="J31">
            <v>0</v>
          </cell>
          <cell r="K31">
            <v>0</v>
          </cell>
        </row>
        <row r="32">
          <cell r="A32" t="str">
            <v>Avskrivninger</v>
          </cell>
          <cell r="E32">
            <v>5.12</v>
          </cell>
          <cell r="F32">
            <v>6.6550000000000002</v>
          </cell>
          <cell r="G32">
            <v>1.5350000000000001</v>
          </cell>
          <cell r="H32">
            <v>20.376999999999999</v>
          </cell>
          <cell r="I32">
            <v>25.831</v>
          </cell>
          <cell r="J32">
            <v>5.4540000000000006</v>
          </cell>
          <cell r="K32">
            <v>84.128</v>
          </cell>
        </row>
        <row r="33">
          <cell r="A33" t="str">
            <v>Nedskrivninger</v>
          </cell>
        </row>
        <row r="34">
          <cell r="A34" t="str">
            <v>Tap ved salg av VDM og virksomhet eksternt</v>
          </cell>
        </row>
        <row r="35">
          <cell r="A35" t="str">
            <v>Sum Andre driftskostnader</v>
          </cell>
          <cell r="E35">
            <v>92.119</v>
          </cell>
          <cell r="F35">
            <v>108.249</v>
          </cell>
          <cell r="G35">
            <v>16.129999999999995</v>
          </cell>
          <cell r="H35">
            <v>395.26499999999999</v>
          </cell>
          <cell r="I35">
            <v>442.50700000000001</v>
          </cell>
          <cell r="J35">
            <v>47.242000000000004</v>
          </cell>
          <cell r="K35">
            <v>1306.0139999999999</v>
          </cell>
        </row>
        <row r="37">
          <cell r="A37" t="str">
            <v>DRIFTSRESULTAT</v>
          </cell>
          <cell r="E37">
            <v>-28.418000000000006</v>
          </cell>
          <cell r="F37">
            <v>-21.569999999999965</v>
          </cell>
          <cell r="G37">
            <v>-6.8480000000000416</v>
          </cell>
          <cell r="H37">
            <v>-149.53099999999989</v>
          </cell>
          <cell r="I37">
            <v>-130.5739999999999</v>
          </cell>
          <cell r="J37">
            <v>-18.956999999999994</v>
          </cell>
          <cell r="K37">
            <v>-176.68099999999981</v>
          </cell>
        </row>
        <row r="39">
          <cell r="A39" t="str">
            <v>Andel resultat tilknyttede selskaper</v>
          </cell>
          <cell r="E39">
            <v>-0.99299999999999999</v>
          </cell>
          <cell r="F39">
            <v>-0.16900000000000001</v>
          </cell>
          <cell r="G39">
            <v>-0.82399999999999995</v>
          </cell>
          <cell r="H39">
            <v>-3.2850000000000001</v>
          </cell>
          <cell r="I39">
            <v>-0.222</v>
          </cell>
          <cell r="J39">
            <v>-3.0630000000000002</v>
          </cell>
          <cell r="K39">
            <v>-4.4160000000000004</v>
          </cell>
        </row>
        <row r="41">
          <cell r="A41" t="str">
            <v>Eksterne finansinntekter</v>
          </cell>
          <cell r="E41">
            <v>0.85799999999999998</v>
          </cell>
          <cell r="F41">
            <v>0.03</v>
          </cell>
          <cell r="G41">
            <v>0.82799999999999996</v>
          </cell>
          <cell r="H41">
            <v>1.841</v>
          </cell>
          <cell r="I41">
            <v>0.12</v>
          </cell>
          <cell r="J41">
            <v>1.7210000000000001</v>
          </cell>
          <cell r="K41">
            <v>0.36</v>
          </cell>
        </row>
        <row r="42">
          <cell r="A42" t="str">
            <v>Finansinntekter innen Telenor</v>
          </cell>
          <cell r="E42">
            <v>1.8140000000000001</v>
          </cell>
          <cell r="F42">
            <v>0.66200000000000003</v>
          </cell>
          <cell r="G42">
            <v>1.1520000000000001</v>
          </cell>
          <cell r="H42">
            <v>6.95</v>
          </cell>
          <cell r="I42">
            <v>2.6459999999999999</v>
          </cell>
          <cell r="J42">
            <v>4.3040000000000003</v>
          </cell>
          <cell r="K42">
            <v>7.9379999999999988</v>
          </cell>
        </row>
        <row r="43">
          <cell r="A43" t="str">
            <v>Gevinst ved salg av finansielle omløpsmidler og anleggsmidler eksternt</v>
          </cell>
          <cell r="E43">
            <v>0</v>
          </cell>
          <cell r="F43">
            <v>0</v>
          </cell>
          <cell r="G43">
            <v>0</v>
          </cell>
          <cell r="H43">
            <v>0</v>
          </cell>
          <cell r="I43">
            <v>0</v>
          </cell>
          <cell r="J43">
            <v>0</v>
          </cell>
          <cell r="K43">
            <v>0</v>
          </cell>
        </row>
        <row r="44">
          <cell r="A44" t="str">
            <v>Eksterne finanskostnader</v>
          </cell>
          <cell r="E44">
            <v>-1.8009999999999999</v>
          </cell>
          <cell r="F44">
            <v>-2.9000000000000001E-2</v>
          </cell>
          <cell r="G44">
            <v>-1.772</v>
          </cell>
          <cell r="H44">
            <v>-5.2569999999999997</v>
          </cell>
          <cell r="I44">
            <v>-0.11799999999999999</v>
          </cell>
          <cell r="J44">
            <v>-5.1389999999999993</v>
          </cell>
          <cell r="K44">
            <v>-0.35499999999999998</v>
          </cell>
        </row>
        <row r="45">
          <cell r="A45" t="str">
            <v>Finanskostnader innen Telenor</v>
          </cell>
          <cell r="E45">
            <v>-0.67900000000000005</v>
          </cell>
          <cell r="F45">
            <v>0</v>
          </cell>
          <cell r="G45">
            <v>-0.67900000000000005</v>
          </cell>
          <cell r="H45">
            <v>-1.7390000000000001</v>
          </cell>
          <cell r="I45">
            <v>0</v>
          </cell>
          <cell r="J45">
            <v>-1.7390000000000001</v>
          </cell>
          <cell r="K45">
            <v>0</v>
          </cell>
        </row>
        <row r="46">
          <cell r="A46" t="str">
            <v>Tap ved salg av finansielle omløpsmidler og anleggsmidler eksternt</v>
          </cell>
          <cell r="E46">
            <v>0</v>
          </cell>
          <cell r="F46">
            <v>0</v>
          </cell>
          <cell r="H46">
            <v>0</v>
          </cell>
          <cell r="I46">
            <v>0</v>
          </cell>
          <cell r="J46">
            <v>0</v>
          </cell>
          <cell r="K46">
            <v>0</v>
          </cell>
        </row>
        <row r="47">
          <cell r="A47" t="str">
            <v>Netto finansposter</v>
          </cell>
          <cell r="E47">
            <v>0.19200000000000017</v>
          </cell>
          <cell r="F47">
            <v>0.66300000000000003</v>
          </cell>
          <cell r="G47">
            <v>-0.47099999999999986</v>
          </cell>
          <cell r="H47">
            <v>1.7950000000000006</v>
          </cell>
          <cell r="I47">
            <v>2.6480000000000001</v>
          </cell>
          <cell r="J47">
            <v>-0.85299999999999954</v>
          </cell>
          <cell r="K47">
            <v>7.9429999999999978</v>
          </cell>
        </row>
        <row r="49">
          <cell r="A49" t="str">
            <v>RESULTAT FØR FORDELTE FELLESKOSTNADER</v>
          </cell>
          <cell r="E49">
            <v>-29.219000000000005</v>
          </cell>
          <cell r="F49">
            <v>-21.075999999999965</v>
          </cell>
          <cell r="G49">
            <v>-8.1430000000000415</v>
          </cell>
          <cell r="H49">
            <v>-151.0209999999999</v>
          </cell>
          <cell r="I49">
            <v>-128.14799999999991</v>
          </cell>
          <cell r="J49">
            <v>-22.87299999999999</v>
          </cell>
        </row>
        <row r="51">
          <cell r="A51" t="str">
            <v>Fordelte felleskostnader</v>
          </cell>
          <cell r="E51">
            <v>0</v>
          </cell>
          <cell r="F51">
            <v>0</v>
          </cell>
          <cell r="G51">
            <v>0</v>
          </cell>
          <cell r="H51">
            <v>0</v>
          </cell>
          <cell r="I51">
            <v>0</v>
          </cell>
          <cell r="J51">
            <v>0</v>
          </cell>
        </row>
        <row r="53">
          <cell r="A53" t="str">
            <v>RESULTAT FØR SKATT</v>
          </cell>
          <cell r="E53">
            <v>-29.219000000000005</v>
          </cell>
          <cell r="F53">
            <v>-21.075999999999965</v>
          </cell>
          <cell r="G53">
            <v>-8.1430000000000415</v>
          </cell>
          <cell r="H53">
            <v>-151.0209999999999</v>
          </cell>
          <cell r="I53">
            <v>-128.14799999999991</v>
          </cell>
          <cell r="J53">
            <v>-22.87299999999999</v>
          </cell>
          <cell r="K53">
            <v>-173.15399999999983</v>
          </cell>
        </row>
        <row r="55">
          <cell r="A55" t="str">
            <v>Skatt</v>
          </cell>
        </row>
        <row r="57">
          <cell r="A57" t="str">
            <v>Minoritetsinteresser</v>
          </cell>
        </row>
        <row r="59">
          <cell r="A59" t="str">
            <v>Resultat etter skatt (årsresultat)</v>
          </cell>
        </row>
        <row r="61">
          <cell r="A61" t="str">
            <v>NØKKELTALL:</v>
          </cell>
        </row>
        <row r="62">
          <cell r="A62" t="str">
            <v>Dekningsgrad</v>
          </cell>
          <cell r="E62">
            <v>0.36755736863059618</v>
          </cell>
          <cell r="F62">
            <v>0.33846424178527507</v>
          </cell>
          <cell r="G62">
            <v>0.27755900756166546</v>
          </cell>
          <cell r="H62">
            <v>0.32871343284780019</v>
          </cell>
          <cell r="I62">
            <v>0.32979049576466518</v>
          </cell>
          <cell r="J62">
            <v>0.33385109612736974</v>
          </cell>
          <cell r="K62">
            <v>0.34102635878862331</v>
          </cell>
        </row>
        <row r="63">
          <cell r="A63" t="str">
            <v>Driftsmargin</v>
          </cell>
          <cell r="E63">
            <v>-0.1639730192892464</v>
          </cell>
          <cell r="F63">
            <v>-8.4226556551279655E-2</v>
          </cell>
          <cell r="G63">
            <v>8.271930036479648E-2</v>
          </cell>
          <cell r="H63">
            <v>-0.20002461331018237</v>
          </cell>
          <cell r="I63">
            <v>-0.13804908167451133</v>
          </cell>
          <cell r="J63">
            <v>9.5602882661166247E-2</v>
          </cell>
          <cell r="K63">
            <v>-5.3352623271552935E-2</v>
          </cell>
        </row>
        <row r="64">
          <cell r="A64" t="str">
            <v>Resultatmargin</v>
          </cell>
          <cell r="E64">
            <v>-0.16859482196539133</v>
          </cell>
          <cell r="F64">
            <v>-8.2297584880610564E-2</v>
          </cell>
          <cell r="G64">
            <v>9.8362041891141519E-2</v>
          </cell>
          <cell r="H64">
            <v>-0.2020177563630087</v>
          </cell>
          <cell r="I64">
            <v>-0.13548419837352979</v>
          </cell>
          <cell r="J64">
            <v>0.11535183494797993</v>
          </cell>
          <cell r="K64">
            <v>-5.2287569857327486E-2</v>
          </cell>
        </row>
        <row r="65">
          <cell r="A65" t="str">
            <v>Resultatmargin etter fordelte kostnader</v>
          </cell>
          <cell r="E65">
            <v>-0.16859482196539133</v>
          </cell>
          <cell r="F65">
            <v>-8.2297584880610564E-2</v>
          </cell>
          <cell r="G65">
            <v>9.8362041891141519E-2</v>
          </cell>
          <cell r="H65">
            <v>-0.2020177563630087</v>
          </cell>
          <cell r="I65">
            <v>-0.13548419837352979</v>
          </cell>
          <cell r="J65">
            <v>0.11535183494797993</v>
          </cell>
          <cell r="K65">
            <v>-5.2287569857327486E-2</v>
          </cell>
        </row>
        <row r="66">
          <cell r="A66" t="str">
            <v>Driftskostnad i % av omsetning 1)</v>
          </cell>
          <cell r="E66">
            <v>0.43134516961034913</v>
          </cell>
          <cell r="F66">
            <v>0.33106464397977309</v>
          </cell>
          <cell r="G66">
            <v>-0.12113159229821466</v>
          </cell>
          <cell r="H66">
            <v>0.42186411044955402</v>
          </cell>
          <cell r="I66">
            <v>0.37444335900331127</v>
          </cell>
          <cell r="J66">
            <v>-0.19566390470474915</v>
          </cell>
          <cell r="K66">
            <v>0.31097536486459149</v>
          </cell>
        </row>
        <row r="67">
          <cell r="A67" t="str">
            <v>Pers.kost pr. årsverk 2) 3)</v>
          </cell>
          <cell r="E67">
            <v>0.2795617817916457</v>
          </cell>
          <cell r="F67">
            <v>0.27260063898778492</v>
          </cell>
          <cell r="G67">
            <v>-6.961142803860787E-3</v>
          </cell>
          <cell r="H67">
            <v>0.27430440039273279</v>
          </cell>
          <cell r="I67">
            <v>0.28494292301723145</v>
          </cell>
          <cell r="J67">
            <v>1.0638522624498659E-2</v>
          </cell>
          <cell r="K67">
            <v>797.12128362435112</v>
          </cell>
        </row>
        <row r="68">
          <cell r="A68" t="str">
            <v>Andre dr.kost. pr. årsverk 2) 3)</v>
          </cell>
          <cell r="E68">
            <v>0</v>
          </cell>
          <cell r="F68" t="e">
            <v>#DIV/0!</v>
          </cell>
          <cell r="G68" t="e">
            <v>#DIV/0!</v>
          </cell>
          <cell r="J68">
            <v>0</v>
          </cell>
          <cell r="K68">
            <v>333.09261718449909</v>
          </cell>
        </row>
        <row r="70">
          <cell r="A70" t="str">
            <v>Årsverk - egne</v>
          </cell>
          <cell r="H70">
            <v>1057</v>
          </cell>
          <cell r="I70">
            <v>1195</v>
          </cell>
          <cell r="J70">
            <v>138</v>
          </cell>
          <cell r="K70">
            <v>1224</v>
          </cell>
        </row>
        <row r="71">
          <cell r="A71" t="str">
            <v>Årsverk - innleide</v>
          </cell>
          <cell r="H71">
            <v>59</v>
          </cell>
          <cell r="I71">
            <v>31</v>
          </cell>
          <cell r="J71">
            <v>-28</v>
          </cell>
          <cell r="K71">
            <v>21</v>
          </cell>
        </row>
        <row r="73">
          <cell r="A73" t="str">
            <v>Investeringer</v>
          </cell>
          <cell r="H73">
            <v>13</v>
          </cell>
          <cell r="I73">
            <v>93</v>
          </cell>
          <cell r="J73">
            <v>80</v>
          </cell>
          <cell r="K73">
            <v>263</v>
          </cell>
        </row>
        <row r="75">
          <cell r="A75" t="str">
            <v>1) Driftskostnad = Pers.kost. + andre driftskostnader</v>
          </cell>
        </row>
        <row r="76">
          <cell r="A76" t="str">
            <v>2) Annualisert</v>
          </cell>
        </row>
        <row r="77">
          <cell r="A77" t="str">
            <v>3) Tusen kr.</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Valutakurs"/>
      <sheetName val="Total"/>
      <sheetName val="Pannon"/>
      <sheetName val="DIGI "/>
      <sheetName val="Kyvistar"/>
      <sheetName val="Pakistan (Nederl.)"/>
      <sheetName val="Pakistan (pak.)"/>
      <sheetName val="Sonofon"/>
      <sheetName val="Minoritet_merverd"/>
      <sheetName val="djuice.se"/>
      <sheetName val="TMI USA"/>
      <sheetName val="Pannon Merverdi"/>
      <sheetName val="Digi Merverdi"/>
      <sheetName val="Kyivstar Merverdi"/>
      <sheetName val="Sonofon Merv"/>
      <sheetName val="Sonofon Merv NY"/>
      <sheetName val="Sonofon Merv NY Feb"/>
      <sheetName val="IFRS pakke ER"/>
      <sheetName val="Sonofon Merv IFRS"/>
      <sheetName val="Asset Y WSN"/>
      <sheetName val="Sonofon Merv IFRS (Innlegging )"/>
      <sheetName val="Sonofon excess value ny PPA"/>
      <sheetName val="Sonofon Merv USGAAP"/>
      <sheetName val="Sonofon Merv USGAAP (2)"/>
      <sheetName val="Promote Merv"/>
      <sheetName val="Sonofon Merv NY Feb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B2">
            <v>12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v>1</v>
          </cell>
          <cell r="B3" t="str">
            <v>Januar</v>
          </cell>
          <cell r="C3">
            <v>1</v>
          </cell>
        </row>
        <row r="4">
          <cell r="A4">
            <v>2</v>
          </cell>
          <cell r="B4" t="str">
            <v>Februar</v>
          </cell>
          <cell r="C4">
            <v>2</v>
          </cell>
        </row>
        <row r="5">
          <cell r="A5">
            <v>3</v>
          </cell>
          <cell r="B5" t="str">
            <v>Mars</v>
          </cell>
          <cell r="C5">
            <v>3</v>
          </cell>
        </row>
        <row r="6">
          <cell r="A6">
            <v>4</v>
          </cell>
          <cell r="B6" t="str">
            <v>April</v>
          </cell>
          <cell r="C6">
            <v>4</v>
          </cell>
        </row>
        <row r="7">
          <cell r="A7">
            <v>5</v>
          </cell>
          <cell r="B7" t="str">
            <v>Mai</v>
          </cell>
          <cell r="C7">
            <v>5</v>
          </cell>
        </row>
        <row r="8">
          <cell r="A8">
            <v>6</v>
          </cell>
          <cell r="B8" t="str">
            <v>Juni</v>
          </cell>
          <cell r="C8">
            <v>6</v>
          </cell>
        </row>
        <row r="9">
          <cell r="A9">
            <v>7</v>
          </cell>
          <cell r="B9" t="str">
            <v>Juli</v>
          </cell>
          <cell r="C9">
            <v>7</v>
          </cell>
        </row>
        <row r="10">
          <cell r="A10">
            <v>8</v>
          </cell>
          <cell r="B10" t="str">
            <v>August</v>
          </cell>
          <cell r="C10">
            <v>8</v>
          </cell>
        </row>
        <row r="11">
          <cell r="A11">
            <v>9</v>
          </cell>
          <cell r="B11" t="str">
            <v>September</v>
          </cell>
          <cell r="C11">
            <v>9</v>
          </cell>
        </row>
        <row r="12">
          <cell r="A12">
            <v>10</v>
          </cell>
          <cell r="B12" t="str">
            <v>Oktober</v>
          </cell>
          <cell r="C12">
            <v>10</v>
          </cell>
        </row>
        <row r="13">
          <cell r="A13">
            <v>11</v>
          </cell>
          <cell r="B13" t="str">
            <v>November</v>
          </cell>
          <cell r="C13">
            <v>11</v>
          </cell>
        </row>
        <row r="14">
          <cell r="A14">
            <v>12</v>
          </cell>
          <cell r="B14" t="str">
            <v>Desember</v>
          </cell>
          <cell r="C14">
            <v>12</v>
          </cell>
        </row>
      </sheetData>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sheetName val="Grunndata"/>
      <sheetName val="tot"/>
      <sheetName val="CAPEX LRBP_Input"/>
      <sheetName val="Forsid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1:M60"/>
  <sheetViews>
    <sheetView view="pageBreakPreview" zoomScale="70" zoomScaleNormal="75" zoomScaleSheetLayoutView="70" workbookViewId="0">
      <selection activeCell="A25" sqref="A25"/>
    </sheetView>
  </sheetViews>
  <sheetFormatPr defaultColWidth="11.42578125" defaultRowHeight="12.75"/>
  <cols>
    <col min="1" max="1" width="75.42578125" style="2" bestFit="1" customWidth="1"/>
    <col min="2" max="13" width="9.42578125" style="2" customWidth="1"/>
    <col min="14" max="16384" width="11.42578125" style="2"/>
  </cols>
  <sheetData>
    <row r="1" spans="1:13" ht="18">
      <c r="A1" s="1"/>
    </row>
    <row r="2" spans="1:13" ht="16.5" thickBot="1">
      <c r="A2" s="3" t="s">
        <v>0</v>
      </c>
      <c r="B2" s="4"/>
      <c r="C2" s="4"/>
      <c r="D2" s="4"/>
      <c r="E2" s="4"/>
      <c r="F2" s="4"/>
      <c r="G2" s="4"/>
      <c r="H2" s="4"/>
      <c r="I2" s="4"/>
      <c r="J2" s="4"/>
      <c r="K2" s="4"/>
      <c r="L2" s="4"/>
      <c r="M2" s="4"/>
    </row>
    <row r="3" spans="1:13" ht="16.5" thickBot="1">
      <c r="A3" s="5"/>
      <c r="B3" s="391">
        <v>2014</v>
      </c>
      <c r="C3" s="392"/>
      <c r="D3" s="392"/>
      <c r="E3" s="393"/>
      <c r="F3" s="394">
        <v>2015</v>
      </c>
      <c r="G3" s="395"/>
      <c r="H3" s="395"/>
      <c r="I3" s="396"/>
      <c r="J3" s="397">
        <v>2016</v>
      </c>
      <c r="K3" s="398"/>
      <c r="L3" s="398"/>
      <c r="M3" s="398"/>
    </row>
    <row r="4" spans="1:13" ht="16.5" thickBot="1">
      <c r="A4" s="6" t="s">
        <v>1</v>
      </c>
      <c r="B4" s="7" t="s">
        <v>2</v>
      </c>
      <c r="C4" s="7" t="s">
        <v>3</v>
      </c>
      <c r="D4" s="7" t="s">
        <v>4</v>
      </c>
      <c r="E4" s="8" t="s">
        <v>5</v>
      </c>
      <c r="F4" s="9" t="s">
        <v>2</v>
      </c>
      <c r="G4" s="9" t="s">
        <v>3</v>
      </c>
      <c r="H4" s="9" t="s">
        <v>4</v>
      </c>
      <c r="I4" s="10" t="s">
        <v>5</v>
      </c>
      <c r="J4" s="11" t="s">
        <v>2</v>
      </c>
      <c r="K4" s="11" t="s">
        <v>3</v>
      </c>
      <c r="L4" s="11" t="s">
        <v>4</v>
      </c>
      <c r="M4" s="12" t="s">
        <v>5</v>
      </c>
    </row>
    <row r="5" spans="1:13" ht="15">
      <c r="A5" s="17" t="s">
        <v>6</v>
      </c>
      <c r="B5" s="18">
        <v>2571.2535209400003</v>
      </c>
      <c r="C5" s="18">
        <v>2718.73902172</v>
      </c>
      <c r="D5" s="18">
        <v>2878.6986172699999</v>
      </c>
      <c r="E5" s="18">
        <v>2778.7540862599999</v>
      </c>
      <c r="F5" s="19">
        <v>2792.3792608000003</v>
      </c>
      <c r="G5" s="19">
        <v>2894.1607662799997</v>
      </c>
      <c r="H5" s="19">
        <v>3024.2054343600012</v>
      </c>
      <c r="I5" s="19">
        <v>2832.8250753099983</v>
      </c>
      <c r="J5" s="15">
        <v>2830.8522988099999</v>
      </c>
      <c r="K5" s="15"/>
      <c r="L5" s="15"/>
      <c r="M5" s="15"/>
    </row>
    <row r="6" spans="1:13" ht="15">
      <c r="A6" s="17" t="s">
        <v>7</v>
      </c>
      <c r="B6" s="18">
        <v>193.51845784000002</v>
      </c>
      <c r="C6" s="18">
        <v>206.04237308999998</v>
      </c>
      <c r="D6" s="18">
        <v>203.58383306000002</v>
      </c>
      <c r="E6" s="18">
        <v>205.91639171999998</v>
      </c>
      <c r="F6" s="19">
        <v>210.73835740999999</v>
      </c>
      <c r="G6" s="19">
        <v>214.91426575000003</v>
      </c>
      <c r="H6" s="19">
        <v>158.02461871999998</v>
      </c>
      <c r="I6" s="19">
        <v>160.86361797000006</v>
      </c>
      <c r="J6" s="15">
        <v>144.01525560000002</v>
      </c>
      <c r="K6" s="15"/>
      <c r="L6" s="15"/>
      <c r="M6" s="15"/>
    </row>
    <row r="7" spans="1:13" ht="15.75">
      <c r="A7" s="20" t="s">
        <v>8</v>
      </c>
      <c r="B7" s="21">
        <v>2764.7719787800002</v>
      </c>
      <c r="C7" s="21">
        <v>2924.7813948099997</v>
      </c>
      <c r="D7" s="21">
        <v>3082.2824503300008</v>
      </c>
      <c r="E7" s="21">
        <v>2984.6704779800002</v>
      </c>
      <c r="F7" s="22">
        <v>3003.1176182100003</v>
      </c>
      <c r="G7" s="22">
        <v>3109.0750320299999</v>
      </c>
      <c r="H7" s="22">
        <v>3182.2300530800003</v>
      </c>
      <c r="I7" s="22">
        <v>2993.6886932799989</v>
      </c>
      <c r="J7" s="23">
        <v>2974.8675544099997</v>
      </c>
      <c r="K7" s="23"/>
      <c r="L7" s="23"/>
      <c r="M7" s="23"/>
    </row>
    <row r="8" spans="1:13" ht="15">
      <c r="A8" s="17" t="s">
        <v>9</v>
      </c>
      <c r="B8" s="18">
        <v>332.57354534000001</v>
      </c>
      <c r="C8" s="18">
        <v>345.08405921999997</v>
      </c>
      <c r="D8" s="18">
        <v>349.08288475000018</v>
      </c>
      <c r="E8" s="18">
        <v>360.50431815999991</v>
      </c>
      <c r="F8" s="19">
        <v>299.38059307000003</v>
      </c>
      <c r="G8" s="19">
        <v>239.08243340999991</v>
      </c>
      <c r="H8" s="19">
        <v>204.70554623000021</v>
      </c>
      <c r="I8" s="19">
        <v>255.28906715999983</v>
      </c>
      <c r="J8" s="15">
        <v>250.84939518000002</v>
      </c>
      <c r="K8" s="15"/>
      <c r="L8" s="15"/>
      <c r="M8" s="15"/>
    </row>
    <row r="9" spans="1:13" ht="15.75">
      <c r="A9" s="24" t="s">
        <v>10</v>
      </c>
      <c r="B9" s="25">
        <v>3097.3455241199999</v>
      </c>
      <c r="C9" s="25">
        <v>3269.8654540300004</v>
      </c>
      <c r="D9" s="25">
        <v>3431.3653350800014</v>
      </c>
      <c r="E9" s="25">
        <v>3345.1747961399997</v>
      </c>
      <c r="F9" s="26">
        <v>3302.4982112800003</v>
      </c>
      <c r="G9" s="26">
        <v>3348.1574654399997</v>
      </c>
      <c r="H9" s="26">
        <v>3386.9355993099998</v>
      </c>
      <c r="I9" s="26">
        <v>3248.9777604399987</v>
      </c>
      <c r="J9" s="27">
        <v>3225.7169495899998</v>
      </c>
      <c r="K9" s="27"/>
      <c r="L9" s="27"/>
      <c r="M9" s="27"/>
    </row>
    <row r="10" spans="1:13" ht="15">
      <c r="A10" s="17" t="s">
        <v>11</v>
      </c>
      <c r="B10" s="28">
        <v>260.70217323999998</v>
      </c>
      <c r="C10" s="28">
        <v>292.16427876000012</v>
      </c>
      <c r="D10" s="28">
        <v>343.3502264199999</v>
      </c>
      <c r="E10" s="28">
        <v>386.20650465000006</v>
      </c>
      <c r="F10" s="29">
        <v>384.78442480199999</v>
      </c>
      <c r="G10" s="29">
        <v>444.16523643999994</v>
      </c>
      <c r="H10" s="29">
        <v>371.07372301199996</v>
      </c>
      <c r="I10" s="29">
        <v>594.94146947850004</v>
      </c>
      <c r="J10" s="30">
        <v>355.46332622133298</v>
      </c>
      <c r="K10" s="30"/>
      <c r="L10" s="30"/>
      <c r="M10" s="30"/>
    </row>
    <row r="11" spans="1:13" ht="15.75">
      <c r="A11" s="20" t="s">
        <v>12</v>
      </c>
      <c r="B11" s="21">
        <v>3358.0476973599998</v>
      </c>
      <c r="C11" s="21">
        <v>3562.0297327900007</v>
      </c>
      <c r="D11" s="21">
        <v>3774.7155615000011</v>
      </c>
      <c r="E11" s="21">
        <v>3731.3813007900008</v>
      </c>
      <c r="F11" s="22">
        <v>3687.2826360820004</v>
      </c>
      <c r="G11" s="22">
        <v>3792.3227018799994</v>
      </c>
      <c r="H11" s="22">
        <v>3758.0093223220001</v>
      </c>
      <c r="I11" s="22">
        <v>3843.9192299184979</v>
      </c>
      <c r="J11" s="23">
        <v>3581.1802758113326</v>
      </c>
      <c r="K11" s="23"/>
      <c r="L11" s="23"/>
      <c r="M11" s="23"/>
    </row>
    <row r="12" spans="1:13" ht="15.75">
      <c r="A12" s="31"/>
      <c r="B12" s="25"/>
      <c r="C12" s="25"/>
      <c r="D12" s="25"/>
      <c r="E12" s="25"/>
      <c r="F12" s="26"/>
      <c r="G12" s="26"/>
      <c r="H12" s="26"/>
      <c r="I12" s="26"/>
      <c r="J12" s="27"/>
      <c r="K12" s="27"/>
      <c r="L12" s="27"/>
      <c r="M12" s="27"/>
    </row>
    <row r="13" spans="1:13" ht="15">
      <c r="A13" s="32" t="s">
        <v>13</v>
      </c>
      <c r="B13" s="18">
        <v>623.95827855999994</v>
      </c>
      <c r="C13" s="18">
        <v>619.34050275999982</v>
      </c>
      <c r="D13" s="18">
        <v>612.6064355900005</v>
      </c>
      <c r="E13" s="18">
        <v>589.58383045000005</v>
      </c>
      <c r="F13" s="19">
        <v>570.02165346000004</v>
      </c>
      <c r="G13" s="19">
        <v>544.07736418999991</v>
      </c>
      <c r="H13" s="19">
        <v>516.62223645999984</v>
      </c>
      <c r="I13" s="19">
        <v>508.56674452000061</v>
      </c>
      <c r="J13" s="15">
        <v>477.93196154000003</v>
      </c>
      <c r="K13" s="15"/>
      <c r="L13" s="15"/>
      <c r="M13" s="15"/>
    </row>
    <row r="14" spans="1:13" ht="15">
      <c r="A14" s="32" t="s">
        <v>14</v>
      </c>
      <c r="B14" s="18">
        <v>1323.71213399</v>
      </c>
      <c r="C14" s="18">
        <v>1323.5412688400002</v>
      </c>
      <c r="D14" s="18">
        <v>1350.3963243399999</v>
      </c>
      <c r="E14" s="18">
        <v>1359.40362491</v>
      </c>
      <c r="F14" s="19">
        <v>1352.1200331900002</v>
      </c>
      <c r="G14" s="19">
        <v>1341.5217998299997</v>
      </c>
      <c r="H14" s="19">
        <v>1370.3489301899999</v>
      </c>
      <c r="I14" s="19">
        <v>1350.34275604</v>
      </c>
      <c r="J14" s="15">
        <v>1334.7348723900002</v>
      </c>
      <c r="K14" s="15"/>
      <c r="L14" s="15"/>
      <c r="M14" s="15"/>
    </row>
    <row r="15" spans="1:13" ht="15">
      <c r="A15" s="32" t="s">
        <v>15</v>
      </c>
      <c r="B15" s="18">
        <v>111.63544193</v>
      </c>
      <c r="C15" s="18">
        <v>115.27304022</v>
      </c>
      <c r="D15" s="18">
        <v>118.75402450000001</v>
      </c>
      <c r="E15" s="18">
        <v>118.36588660999996</v>
      </c>
      <c r="F15" s="19">
        <v>129.71203553000001</v>
      </c>
      <c r="G15" s="19">
        <v>121.92142985999999</v>
      </c>
      <c r="H15" s="19">
        <v>126.61913135</v>
      </c>
      <c r="I15" s="19">
        <v>128.14995459999994</v>
      </c>
      <c r="J15" s="15">
        <v>126.95146433000001</v>
      </c>
      <c r="K15" s="15"/>
      <c r="L15" s="15"/>
      <c r="M15" s="15"/>
    </row>
    <row r="16" spans="1:13" ht="15">
      <c r="A16" s="32" t="s">
        <v>16</v>
      </c>
      <c r="B16" s="18">
        <v>396.39869522162496</v>
      </c>
      <c r="C16" s="18">
        <v>416.86439580104309</v>
      </c>
      <c r="D16" s="18">
        <v>380.24969976225179</v>
      </c>
      <c r="E16" s="18">
        <v>459.70709142956002</v>
      </c>
      <c r="F16" s="19">
        <v>432.51461904029003</v>
      </c>
      <c r="G16" s="19">
        <v>397.3990835039869</v>
      </c>
      <c r="H16" s="19">
        <v>406.56086459973312</v>
      </c>
      <c r="I16" s="19">
        <v>461.18078839005989</v>
      </c>
      <c r="J16" s="15">
        <v>420.15601731056705</v>
      </c>
      <c r="K16" s="15"/>
      <c r="L16" s="15"/>
      <c r="M16" s="15"/>
    </row>
    <row r="17" spans="1:13" ht="15.75">
      <c r="A17" s="33" t="s">
        <v>17</v>
      </c>
      <c r="B17" s="21">
        <v>2455.7045497016252</v>
      </c>
      <c r="C17" s="21">
        <v>2475.0192076210424</v>
      </c>
      <c r="D17" s="21">
        <v>2462.0064841922531</v>
      </c>
      <c r="E17" s="21">
        <v>2527.0604333995598</v>
      </c>
      <c r="F17" s="22">
        <v>2484.3683412202904</v>
      </c>
      <c r="G17" s="22">
        <v>2404.9196773839863</v>
      </c>
      <c r="H17" s="22">
        <v>2420.1511625997337</v>
      </c>
      <c r="I17" s="22">
        <v>2448.2402435500608</v>
      </c>
      <c r="J17" s="23">
        <v>2359.7743155705671</v>
      </c>
      <c r="K17" s="23"/>
      <c r="L17" s="23"/>
      <c r="M17" s="23"/>
    </row>
    <row r="18" spans="1:13" ht="15">
      <c r="A18" s="32" t="s">
        <v>18</v>
      </c>
      <c r="B18" s="18">
        <v>462.53641536000003</v>
      </c>
      <c r="C18" s="18">
        <v>466.69200775999997</v>
      </c>
      <c r="D18" s="18">
        <v>438.52059544999986</v>
      </c>
      <c r="E18" s="18">
        <v>471.90538347999995</v>
      </c>
      <c r="F18" s="19">
        <v>452.35545476999994</v>
      </c>
      <c r="G18" s="19">
        <v>407.92333855000015</v>
      </c>
      <c r="H18" s="19">
        <v>415.71119383000007</v>
      </c>
      <c r="I18" s="19">
        <v>426.62285064999969</v>
      </c>
      <c r="J18" s="15">
        <v>389.18532087</v>
      </c>
      <c r="K18" s="15"/>
      <c r="L18" s="15"/>
      <c r="M18" s="15"/>
    </row>
    <row r="19" spans="1:13" ht="15.75">
      <c r="A19" s="33" t="s">
        <v>19</v>
      </c>
      <c r="B19" s="21">
        <v>2918.240965061625</v>
      </c>
      <c r="C19" s="21">
        <v>2941.7112153810426</v>
      </c>
      <c r="D19" s="21">
        <v>2900.5270796422537</v>
      </c>
      <c r="E19" s="21">
        <v>2998.9658168795595</v>
      </c>
      <c r="F19" s="22">
        <v>2936.7237959902905</v>
      </c>
      <c r="G19" s="22">
        <v>2812.843015933986</v>
      </c>
      <c r="H19" s="22">
        <v>2835.8623564297341</v>
      </c>
      <c r="I19" s="22">
        <v>2874.86309420006</v>
      </c>
      <c r="J19" s="23">
        <v>2748.959636440567</v>
      </c>
      <c r="K19" s="23"/>
      <c r="L19" s="23"/>
      <c r="M19" s="23"/>
    </row>
    <row r="20" spans="1:13" ht="18" customHeight="1">
      <c r="A20" s="20" t="s">
        <v>20</v>
      </c>
      <c r="B20" s="21">
        <v>6276.2886624216244</v>
      </c>
      <c r="C20" s="21">
        <v>6503.7409481710438</v>
      </c>
      <c r="D20" s="21">
        <v>6675.2426411422566</v>
      </c>
      <c r="E20" s="21">
        <v>6730.3471176695602</v>
      </c>
      <c r="F20" s="22">
        <v>6624.0064320722904</v>
      </c>
      <c r="G20" s="22">
        <v>6605.1657178139849</v>
      </c>
      <c r="H20" s="22">
        <v>6593.8716787517333</v>
      </c>
      <c r="I20" s="22">
        <v>6718.7823241185615</v>
      </c>
      <c r="J20" s="23">
        <v>6330.1399122518997</v>
      </c>
      <c r="K20" s="23"/>
      <c r="L20" s="23"/>
      <c r="M20" s="23"/>
    </row>
    <row r="21" spans="1:13" ht="18">
      <c r="A21" s="34" t="s">
        <v>21</v>
      </c>
      <c r="B21" s="18">
        <v>77.726515937874993</v>
      </c>
      <c r="C21" s="18">
        <v>84.72625975148101</v>
      </c>
      <c r="D21" s="18">
        <v>89.709741548703988</v>
      </c>
      <c r="E21" s="18">
        <v>87.813021684899979</v>
      </c>
      <c r="F21" s="19">
        <v>73.447564900619994</v>
      </c>
      <c r="G21" s="19">
        <v>82.895051257547976</v>
      </c>
      <c r="H21" s="19">
        <v>64.817707935740032</v>
      </c>
      <c r="I21" s="19">
        <v>81.200396956277018</v>
      </c>
      <c r="J21" s="15">
        <v>75.369342629076996</v>
      </c>
      <c r="K21" s="15"/>
      <c r="L21" s="15"/>
      <c r="M21" s="15"/>
    </row>
    <row r="22" spans="1:13" ht="15">
      <c r="A22" s="35"/>
      <c r="B22" s="13"/>
      <c r="C22" s="13"/>
      <c r="D22" s="13"/>
      <c r="E22" s="13"/>
      <c r="F22" s="14"/>
      <c r="G22" s="14"/>
      <c r="H22" s="14"/>
      <c r="I22" s="14"/>
      <c r="J22" s="16"/>
      <c r="K22" s="16"/>
      <c r="L22" s="16"/>
      <c r="M22" s="16"/>
    </row>
    <row r="23" spans="1:13" ht="15.75">
      <c r="A23" s="31" t="s">
        <v>22</v>
      </c>
      <c r="B23" s="36">
        <v>2658.0545684097601</v>
      </c>
      <c r="C23" s="36">
        <v>2783.386336126659</v>
      </c>
      <c r="D23" s="36">
        <v>3066.5711659705794</v>
      </c>
      <c r="E23" s="37">
        <v>2746.8928517957029</v>
      </c>
      <c r="F23" s="38">
        <v>2792.3675030443301</v>
      </c>
      <c r="G23" s="38">
        <v>2723.2419486013305</v>
      </c>
      <c r="H23" s="38">
        <v>2954.7458086841789</v>
      </c>
      <c r="I23" s="38">
        <v>2617.413490481862</v>
      </c>
      <c r="J23" s="39">
        <v>2772.37299165283</v>
      </c>
      <c r="K23" s="39"/>
      <c r="L23" s="39"/>
      <c r="M23" s="40"/>
    </row>
    <row r="24" spans="1:13" ht="15">
      <c r="A24" s="17" t="s">
        <v>23</v>
      </c>
      <c r="B24" s="41">
        <v>-298.21814086000006</v>
      </c>
      <c r="C24" s="41">
        <v>-38.916066719999947</v>
      </c>
      <c r="D24" s="41">
        <v>-8.6861166599999819</v>
      </c>
      <c r="E24" s="42">
        <v>-46.940028890000008</v>
      </c>
      <c r="F24" s="43">
        <v>-31.72472101</v>
      </c>
      <c r="G24" s="43">
        <v>-59.384698041200011</v>
      </c>
      <c r="H24" s="43">
        <v>-159.22781153499997</v>
      </c>
      <c r="I24" s="43">
        <v>-41.004766171400007</v>
      </c>
      <c r="J24" s="44">
        <v>-77.140297020000006</v>
      </c>
      <c r="K24" s="44"/>
      <c r="L24" s="44"/>
      <c r="M24" s="45"/>
    </row>
    <row r="25" spans="1:13" ht="15.75">
      <c r="A25" s="31" t="s">
        <v>24</v>
      </c>
      <c r="B25" s="36">
        <v>2359.8364275497602</v>
      </c>
      <c r="C25" s="36">
        <v>2744.4702694066586</v>
      </c>
      <c r="D25" s="36">
        <v>3057.8850493105801</v>
      </c>
      <c r="E25" s="37">
        <v>2699.9528229057032</v>
      </c>
      <c r="F25" s="38">
        <v>2760.6427820343301</v>
      </c>
      <c r="G25" s="38">
        <v>2663.8572505601301</v>
      </c>
      <c r="H25" s="38">
        <v>2795.5179971491798</v>
      </c>
      <c r="I25" s="38">
        <v>2576.4087243104623</v>
      </c>
      <c r="J25" s="39">
        <v>2695.2326946328299</v>
      </c>
      <c r="K25" s="39"/>
      <c r="L25" s="39"/>
      <c r="M25" s="40"/>
    </row>
    <row r="26" spans="1:13" ht="15">
      <c r="A26" s="17" t="s">
        <v>25</v>
      </c>
      <c r="B26" s="41">
        <v>-844.10535341655395</v>
      </c>
      <c r="C26" s="41">
        <v>-822.80970925049587</v>
      </c>
      <c r="D26" s="41">
        <v>-863.38105387220048</v>
      </c>
      <c r="E26" s="42">
        <v>-892.65988034042994</v>
      </c>
      <c r="F26" s="43">
        <v>-877.80224719495698</v>
      </c>
      <c r="G26" s="43">
        <v>-888.70061497559311</v>
      </c>
      <c r="H26" s="43">
        <v>-895.47256639453008</v>
      </c>
      <c r="I26" s="43">
        <v>-903.34311599100965</v>
      </c>
      <c r="J26" s="44">
        <v>-923.07257717425296</v>
      </c>
      <c r="K26" s="44"/>
      <c r="L26" s="44"/>
      <c r="M26" s="45"/>
    </row>
    <row r="27" spans="1:13" ht="15">
      <c r="A27" s="46" t="s">
        <v>26</v>
      </c>
      <c r="B27" s="42">
        <v>-8.7751659999999987</v>
      </c>
      <c r="C27" s="41">
        <v>0</v>
      </c>
      <c r="D27" s="42">
        <v>0</v>
      </c>
      <c r="E27" s="42">
        <v>0</v>
      </c>
      <c r="F27" s="47">
        <v>-13.554500000000001</v>
      </c>
      <c r="G27" s="47">
        <v>0</v>
      </c>
      <c r="H27" s="47">
        <v>0</v>
      </c>
      <c r="I27" s="47">
        <v>0</v>
      </c>
      <c r="J27" s="44">
        <v>0</v>
      </c>
      <c r="K27" s="44"/>
      <c r="L27" s="44"/>
      <c r="M27" s="45"/>
    </row>
    <row r="28" spans="1:13" ht="15.75">
      <c r="A28" s="24" t="s">
        <v>27</v>
      </c>
      <c r="B28" s="48">
        <v>1506.9559081332063</v>
      </c>
      <c r="C28" s="48">
        <v>1921.6605900961627</v>
      </c>
      <c r="D28" s="48">
        <v>2194.4162554383797</v>
      </c>
      <c r="E28" s="48">
        <v>1806.9438668352732</v>
      </c>
      <c r="F28" s="49">
        <v>1869.2860348393731</v>
      </c>
      <c r="G28" s="49">
        <v>1775.156014644537</v>
      </c>
      <c r="H28" s="49">
        <v>1900.0454308046506</v>
      </c>
      <c r="I28" s="49">
        <v>1673.0656083194517</v>
      </c>
      <c r="J28" s="50">
        <v>1772.1601174585769</v>
      </c>
      <c r="K28" s="50"/>
      <c r="L28" s="50"/>
      <c r="M28" s="50"/>
    </row>
    <row r="29" spans="1:13" ht="15">
      <c r="A29" s="51"/>
      <c r="B29" s="52"/>
      <c r="C29" s="52"/>
      <c r="D29" s="52"/>
      <c r="E29" s="52"/>
      <c r="F29" s="53"/>
      <c r="G29" s="53"/>
      <c r="H29" s="53"/>
      <c r="I29" s="53"/>
      <c r="J29" s="54"/>
      <c r="K29" s="54"/>
      <c r="L29" s="54"/>
      <c r="M29" s="54"/>
    </row>
    <row r="30" spans="1:13" ht="15">
      <c r="A30" s="17" t="s">
        <v>28</v>
      </c>
      <c r="B30" s="55">
        <v>42.350738013764087</v>
      </c>
      <c r="C30" s="55">
        <v>42.796697443944041</v>
      </c>
      <c r="D30" s="55">
        <v>45.939471129784017</v>
      </c>
      <c r="E30" s="55">
        <v>40.813539090489556</v>
      </c>
      <c r="F30" s="56">
        <v>42.155265573477877</v>
      </c>
      <c r="G30" s="56">
        <v>41.228972367139974</v>
      </c>
      <c r="H30" s="56">
        <v>44.810483925637044</v>
      </c>
      <c r="I30" s="56">
        <v>38.956664529613874</v>
      </c>
      <c r="J30" s="57">
        <v>43.796393603985592</v>
      </c>
      <c r="K30" s="57"/>
      <c r="L30" s="57"/>
      <c r="M30" s="57"/>
    </row>
    <row r="31" spans="1:13" ht="15">
      <c r="A31" s="32" t="s">
        <v>29</v>
      </c>
      <c r="B31" s="55">
        <v>37.599233471827723</v>
      </c>
      <c r="C31" s="55">
        <v>42.198333102096377</v>
      </c>
      <c r="D31" s="55">
        <v>45.809346771360502</v>
      </c>
      <c r="E31" s="55">
        <v>40.116100636434702</v>
      </c>
      <c r="F31" s="56">
        <v>41.676330032950702</v>
      </c>
      <c r="G31" s="56">
        <v>40.329907898839942</v>
      </c>
      <c r="H31" s="56">
        <v>42.395699117978459</v>
      </c>
      <c r="I31" s="56">
        <v>38.346363969284596</v>
      </c>
      <c r="J31" s="57">
        <v>42.577774456710564</v>
      </c>
      <c r="K31" s="57"/>
      <c r="L31" s="57"/>
      <c r="M31" s="57"/>
    </row>
    <row r="32" spans="1:13" ht="15">
      <c r="A32" s="32" t="s">
        <v>30</v>
      </c>
      <c r="B32" s="55">
        <v>24.010302731228535</v>
      </c>
      <c r="C32" s="55">
        <v>29.547003876846667</v>
      </c>
      <c r="D32" s="55">
        <v>32.873954901853196</v>
      </c>
      <c r="E32" s="55">
        <v>26.847706890056255</v>
      </c>
      <c r="F32" s="56">
        <v>28.219870466740705</v>
      </c>
      <c r="G32" s="56">
        <v>26.875268395719136</v>
      </c>
      <c r="H32" s="56">
        <v>28.815323126887765</v>
      </c>
      <c r="I32" s="56">
        <v>24.901321811150378</v>
      </c>
      <c r="J32" s="57">
        <v>27.995591598672014</v>
      </c>
      <c r="K32" s="57"/>
      <c r="L32" s="57"/>
      <c r="M32" s="57"/>
    </row>
    <row r="33" spans="1:13" ht="15">
      <c r="A33" s="32"/>
      <c r="B33" s="58"/>
      <c r="C33" s="58"/>
      <c r="D33" s="58"/>
      <c r="E33" s="58"/>
      <c r="F33" s="59"/>
      <c r="G33" s="59"/>
      <c r="H33" s="59"/>
      <c r="I33" s="59"/>
      <c r="J33" s="60"/>
      <c r="K33" s="60"/>
      <c r="L33" s="60"/>
      <c r="M33" s="60"/>
    </row>
    <row r="34" spans="1:13" ht="15">
      <c r="A34" s="32" t="s">
        <v>31</v>
      </c>
      <c r="B34" s="52">
        <v>1048.15260747</v>
      </c>
      <c r="C34" s="52">
        <v>991.47364077167003</v>
      </c>
      <c r="D34" s="61">
        <v>988.49029983458968</v>
      </c>
      <c r="E34" s="61">
        <v>1181.6686657225796</v>
      </c>
      <c r="F34" s="53">
        <v>847.62532724000005</v>
      </c>
      <c r="G34" s="53">
        <v>1039.2030585299999</v>
      </c>
      <c r="H34" s="53">
        <v>1009.44351755</v>
      </c>
      <c r="I34" s="53">
        <v>1947.9415450200004</v>
      </c>
      <c r="J34" s="54">
        <v>908.23166499100012</v>
      </c>
      <c r="K34" s="54"/>
      <c r="L34" s="54"/>
      <c r="M34" s="62"/>
    </row>
    <row r="35" spans="1:13" ht="15">
      <c r="A35" s="32" t="s">
        <v>32</v>
      </c>
      <c r="B35" s="18">
        <v>0</v>
      </c>
      <c r="C35" s="18">
        <v>0</v>
      </c>
      <c r="D35" s="18">
        <v>10.36</v>
      </c>
      <c r="E35" s="18">
        <v>-1.8099999999999987</v>
      </c>
      <c r="F35" s="19">
        <v>0</v>
      </c>
      <c r="G35" s="19">
        <v>0</v>
      </c>
      <c r="H35" s="19">
        <v>0</v>
      </c>
      <c r="I35" s="19">
        <v>0</v>
      </c>
      <c r="J35" s="15">
        <v>0</v>
      </c>
      <c r="K35" s="45"/>
      <c r="L35" s="45"/>
      <c r="M35" s="63"/>
    </row>
    <row r="36" spans="1:13" ht="15">
      <c r="A36" s="32" t="s">
        <v>33</v>
      </c>
      <c r="B36" s="52">
        <v>1048.15260747</v>
      </c>
      <c r="C36" s="52">
        <v>991.47364077167003</v>
      </c>
      <c r="D36" s="52">
        <v>988.49029983458968</v>
      </c>
      <c r="E36" s="52">
        <v>1181.6686657225796</v>
      </c>
      <c r="F36" s="53">
        <v>847.62532724000005</v>
      </c>
      <c r="G36" s="53">
        <v>1039.2030585299999</v>
      </c>
      <c r="H36" s="53">
        <v>1009.44351755</v>
      </c>
      <c r="I36" s="53">
        <v>1362.6195450200003</v>
      </c>
      <c r="J36" s="15">
        <v>889.23166499100012</v>
      </c>
      <c r="K36" s="54"/>
      <c r="L36" s="54"/>
      <c r="M36" s="62"/>
    </row>
    <row r="37" spans="1:13" ht="15">
      <c r="A37" s="32"/>
      <c r="B37" s="52"/>
      <c r="C37" s="52"/>
      <c r="D37" s="61"/>
      <c r="E37" s="61"/>
      <c r="F37" s="53"/>
      <c r="G37" s="53"/>
      <c r="H37" s="53"/>
      <c r="I37" s="53"/>
      <c r="J37" s="54"/>
      <c r="K37" s="54"/>
      <c r="L37" s="54"/>
      <c r="M37" s="62"/>
    </row>
    <row r="38" spans="1:13" ht="15">
      <c r="A38" s="64" t="s">
        <v>34</v>
      </c>
      <c r="B38" s="65"/>
      <c r="C38" s="65"/>
      <c r="D38" s="65"/>
      <c r="E38" s="65"/>
      <c r="F38" s="66"/>
      <c r="G38" s="66"/>
      <c r="H38" s="66"/>
      <c r="I38" s="66"/>
      <c r="J38" s="67"/>
      <c r="K38" s="67"/>
      <c r="L38" s="67"/>
      <c r="M38" s="67"/>
    </row>
    <row r="39" spans="1:13" ht="15">
      <c r="A39" s="17" t="s">
        <v>35</v>
      </c>
      <c r="B39" s="68">
        <v>3216.846</v>
      </c>
      <c r="C39" s="68">
        <v>3204.5</v>
      </c>
      <c r="D39" s="68">
        <v>3215.0810000000001</v>
      </c>
      <c r="E39" s="68">
        <v>3218.27</v>
      </c>
      <c r="F39" s="69">
        <v>3208.7159999999999</v>
      </c>
      <c r="G39" s="69">
        <v>3214.8229999999999</v>
      </c>
      <c r="H39" s="69">
        <v>3190.4810000000002</v>
      </c>
      <c r="I39" s="69">
        <v>3162.913</v>
      </c>
      <c r="J39" s="70">
        <v>3128.8</v>
      </c>
      <c r="K39" s="70"/>
      <c r="L39" s="70"/>
      <c r="M39" s="70"/>
    </row>
    <row r="40" spans="1:13" ht="15">
      <c r="A40" s="17" t="s">
        <v>36</v>
      </c>
      <c r="B40" s="68">
        <v>615</v>
      </c>
      <c r="C40" s="68">
        <v>610</v>
      </c>
      <c r="D40" s="68">
        <v>601.07100000000003</v>
      </c>
      <c r="E40" s="68">
        <v>568.83199999999999</v>
      </c>
      <c r="F40" s="69">
        <v>524.56899999999996</v>
      </c>
      <c r="G40" s="69">
        <v>503.10599999999999</v>
      </c>
      <c r="H40" s="69">
        <v>485.09399999999999</v>
      </c>
      <c r="I40" s="69">
        <v>465.904</v>
      </c>
      <c r="J40" s="70">
        <v>447.875</v>
      </c>
      <c r="K40" s="70"/>
      <c r="L40" s="70"/>
      <c r="M40" s="70"/>
    </row>
    <row r="41" spans="1:13" ht="15">
      <c r="A41" s="17" t="s">
        <v>37</v>
      </c>
      <c r="B41" s="71">
        <v>259</v>
      </c>
      <c r="C41" s="71">
        <v>267</v>
      </c>
      <c r="D41" s="71">
        <v>259.72995453979098</v>
      </c>
      <c r="E41" s="68">
        <v>271.24487153228802</v>
      </c>
      <c r="F41" s="72">
        <v>276.88422952304899</v>
      </c>
      <c r="G41" s="72">
        <v>287.47820027582401</v>
      </c>
      <c r="H41" s="72">
        <v>276.61173264461502</v>
      </c>
      <c r="I41" s="72">
        <v>284.96949662682601</v>
      </c>
      <c r="J41" s="73">
        <v>284.46398187009902</v>
      </c>
      <c r="K41" s="73"/>
      <c r="L41" s="73"/>
      <c r="M41" s="70"/>
    </row>
    <row r="42" spans="1:13" ht="15">
      <c r="A42" s="17" t="s">
        <v>38</v>
      </c>
      <c r="B42" s="68">
        <v>287</v>
      </c>
      <c r="C42" s="68">
        <v>304</v>
      </c>
      <c r="D42" s="68">
        <v>320.2</v>
      </c>
      <c r="E42" s="68">
        <v>308.89999999999998</v>
      </c>
      <c r="F42" s="69">
        <v>311.5</v>
      </c>
      <c r="G42" s="69">
        <v>322.60000000000002</v>
      </c>
      <c r="H42" s="69">
        <v>331.3</v>
      </c>
      <c r="I42" s="69">
        <v>314.3</v>
      </c>
      <c r="J42" s="70">
        <v>315.3</v>
      </c>
      <c r="K42" s="70"/>
      <c r="L42" s="70"/>
      <c r="M42" s="70"/>
    </row>
    <row r="43" spans="1:13" ht="15">
      <c r="A43" s="17" t="s">
        <v>39</v>
      </c>
      <c r="B43" s="68">
        <v>341</v>
      </c>
      <c r="C43" s="68">
        <v>361</v>
      </c>
      <c r="D43" s="68">
        <v>377.5</v>
      </c>
      <c r="E43" s="68">
        <v>365.2</v>
      </c>
      <c r="F43" s="69">
        <v>363.5</v>
      </c>
      <c r="G43" s="69">
        <v>371.4</v>
      </c>
      <c r="H43" s="69">
        <v>379.3</v>
      </c>
      <c r="I43" s="69">
        <v>359</v>
      </c>
      <c r="J43" s="70">
        <v>359.2</v>
      </c>
      <c r="K43" s="70"/>
      <c r="L43" s="70"/>
      <c r="M43" s="70"/>
    </row>
    <row r="44" spans="1:13" ht="15">
      <c r="A44" s="17" t="s">
        <v>36</v>
      </c>
      <c r="B44" s="68">
        <v>59</v>
      </c>
      <c r="C44" s="68">
        <v>61</v>
      </c>
      <c r="D44" s="68">
        <v>63</v>
      </c>
      <c r="E44" s="68">
        <v>52.4</v>
      </c>
      <c r="F44" s="69">
        <v>56.8</v>
      </c>
      <c r="G44" s="69">
        <v>62.9</v>
      </c>
      <c r="H44" s="69">
        <v>64</v>
      </c>
      <c r="I44" s="69">
        <v>57.8</v>
      </c>
      <c r="J44" s="70">
        <v>54.4</v>
      </c>
      <c r="K44" s="70"/>
      <c r="L44" s="70"/>
      <c r="M44" s="70"/>
    </row>
    <row r="45" spans="1:13" ht="15">
      <c r="A45" s="32"/>
      <c r="B45" s="13"/>
      <c r="C45" s="13"/>
      <c r="D45" s="74"/>
      <c r="E45" s="74"/>
      <c r="F45" s="14"/>
      <c r="G45" s="14"/>
      <c r="H45" s="14"/>
      <c r="I45" s="14"/>
      <c r="J45" s="16"/>
      <c r="K45" s="16"/>
      <c r="L45" s="16"/>
      <c r="M45" s="75"/>
    </row>
    <row r="46" spans="1:13" ht="15">
      <c r="A46" s="64" t="s">
        <v>40</v>
      </c>
      <c r="B46" s="76"/>
      <c r="C46" s="76"/>
      <c r="D46" s="76"/>
      <c r="E46" s="76"/>
      <c r="F46" s="77"/>
      <c r="G46" s="77"/>
      <c r="H46" s="77"/>
      <c r="I46" s="77"/>
      <c r="J46" s="78"/>
      <c r="K46" s="78"/>
      <c r="L46" s="78"/>
      <c r="M46" s="78"/>
    </row>
    <row r="47" spans="1:13" ht="15">
      <c r="A47" s="32" t="s">
        <v>41</v>
      </c>
      <c r="B47" s="79"/>
      <c r="C47" s="79"/>
      <c r="D47" s="79"/>
      <c r="E47" s="79"/>
      <c r="F47" s="80"/>
      <c r="G47" s="80"/>
      <c r="H47" s="80"/>
      <c r="I47" s="80"/>
      <c r="J47" s="81"/>
      <c r="K47" s="81"/>
      <c r="L47" s="81"/>
      <c r="M47" s="81"/>
    </row>
    <row r="48" spans="1:13" ht="15" customHeight="1">
      <c r="A48" s="32" t="s">
        <v>42</v>
      </c>
      <c r="B48" s="68">
        <v>772.44399999999996</v>
      </c>
      <c r="C48" s="68">
        <v>750.83</v>
      </c>
      <c r="D48" s="68">
        <v>726.16300000000001</v>
      </c>
      <c r="E48" s="68">
        <v>701.10500000000002</v>
      </c>
      <c r="F48" s="69">
        <v>676.94</v>
      </c>
      <c r="G48" s="69">
        <v>656.99</v>
      </c>
      <c r="H48" s="69">
        <v>638.31200000000001</v>
      </c>
      <c r="I48" s="69">
        <v>620.05100000000004</v>
      </c>
      <c r="J48" s="70">
        <v>600.39400000000001</v>
      </c>
      <c r="K48" s="70"/>
      <c r="L48" s="70"/>
      <c r="M48" s="70"/>
    </row>
    <row r="49" spans="1:13" ht="15">
      <c r="A49" s="32" t="s">
        <v>43</v>
      </c>
      <c r="B49" s="68">
        <v>865.02499999999998</v>
      </c>
      <c r="C49" s="68">
        <v>861.91200000000003</v>
      </c>
      <c r="D49" s="68">
        <v>859.548</v>
      </c>
      <c r="E49" s="68">
        <v>855.34900000000005</v>
      </c>
      <c r="F49" s="69">
        <v>854.52499999999998</v>
      </c>
      <c r="G49" s="69">
        <v>850.99199999999996</v>
      </c>
      <c r="H49" s="69">
        <v>852.58699999999999</v>
      </c>
      <c r="I49" s="69">
        <v>853.56100000000004</v>
      </c>
      <c r="J49" s="70">
        <v>852.52800000000002</v>
      </c>
      <c r="K49" s="70"/>
      <c r="L49" s="70"/>
      <c r="M49" s="70"/>
    </row>
    <row r="50" spans="1:13" ht="15">
      <c r="A50" s="32" t="s">
        <v>44</v>
      </c>
      <c r="B50" s="82">
        <v>529.15499999999997</v>
      </c>
      <c r="C50" s="82">
        <v>530.39400000000001</v>
      </c>
      <c r="D50" s="82">
        <v>530.28099999999995</v>
      </c>
      <c r="E50" s="82">
        <v>530.91200000000003</v>
      </c>
      <c r="F50" s="83">
        <v>526.01300000000003</v>
      </c>
      <c r="G50" s="83">
        <v>527.55999999999995</v>
      </c>
      <c r="H50" s="83">
        <v>526.25099999999998</v>
      </c>
      <c r="I50" s="83">
        <v>526.79700000000003</v>
      </c>
      <c r="J50" s="84">
        <v>529.59299999999996</v>
      </c>
      <c r="K50" s="84"/>
      <c r="L50" s="84"/>
      <c r="M50" s="84"/>
    </row>
    <row r="51" spans="1:13" ht="15">
      <c r="A51" s="32"/>
      <c r="B51" s="82"/>
      <c r="C51" s="82"/>
      <c r="D51" s="82"/>
      <c r="E51" s="82"/>
      <c r="F51" s="83"/>
      <c r="G51" s="83"/>
      <c r="H51" s="83"/>
      <c r="I51" s="83"/>
      <c r="J51" s="84"/>
      <c r="K51" s="84"/>
      <c r="L51" s="84"/>
      <c r="M51" s="84"/>
    </row>
    <row r="52" spans="1:13" ht="15">
      <c r="A52" s="32" t="s">
        <v>45</v>
      </c>
      <c r="B52" s="82">
        <v>264.39999999999998</v>
      </c>
      <c r="C52" s="82">
        <v>270.8</v>
      </c>
      <c r="D52" s="82">
        <v>276.8</v>
      </c>
      <c r="E52" s="82">
        <v>276.10000000000002</v>
      </c>
      <c r="F52" s="83">
        <v>275.89999999999998</v>
      </c>
      <c r="G52" s="83">
        <v>271.60000000000002</v>
      </c>
      <c r="H52" s="83">
        <v>265.2</v>
      </c>
      <c r="I52" s="83">
        <v>269.39999999999998</v>
      </c>
      <c r="J52" s="84">
        <v>261.3</v>
      </c>
      <c r="K52" s="84"/>
      <c r="L52" s="84"/>
      <c r="M52" s="84"/>
    </row>
    <row r="53" spans="1:13" ht="15">
      <c r="A53" s="32" t="s">
        <v>46</v>
      </c>
      <c r="B53" s="82">
        <v>337.2</v>
      </c>
      <c r="C53" s="82">
        <v>339</v>
      </c>
      <c r="D53" s="82">
        <v>344.3</v>
      </c>
      <c r="E53" s="82">
        <v>346.5</v>
      </c>
      <c r="F53" s="83">
        <v>346.3</v>
      </c>
      <c r="G53" s="83">
        <v>340.6</v>
      </c>
      <c r="H53" s="83">
        <v>352.7</v>
      </c>
      <c r="I53" s="83">
        <v>340.8</v>
      </c>
      <c r="J53" s="84">
        <v>343.5</v>
      </c>
      <c r="K53" s="84"/>
      <c r="L53" s="84"/>
      <c r="M53" s="84"/>
    </row>
    <row r="54" spans="1:13" ht="15">
      <c r="A54" s="32" t="s">
        <v>47</v>
      </c>
      <c r="B54" s="42">
        <v>276.39999999999998</v>
      </c>
      <c r="C54" s="42">
        <v>272.7</v>
      </c>
      <c r="D54" s="42">
        <v>284</v>
      </c>
      <c r="E54" s="42">
        <v>286.8</v>
      </c>
      <c r="F54" s="47">
        <v>285</v>
      </c>
      <c r="G54" s="47">
        <v>291.3</v>
      </c>
      <c r="H54" s="47">
        <v>292.89999999999998</v>
      </c>
      <c r="I54" s="47">
        <v>295.2</v>
      </c>
      <c r="J54" s="45">
        <v>283.2</v>
      </c>
      <c r="K54" s="45"/>
      <c r="L54" s="45"/>
      <c r="M54" s="45"/>
    </row>
    <row r="55" spans="1:13" ht="15">
      <c r="A55" s="32"/>
      <c r="B55" s="42"/>
      <c r="C55" s="42"/>
      <c r="D55" s="42"/>
      <c r="E55" s="42"/>
      <c r="F55" s="47"/>
      <c r="G55" s="47"/>
      <c r="H55" s="47"/>
      <c r="I55" s="47"/>
      <c r="J55" s="45"/>
      <c r="K55" s="45"/>
      <c r="L55" s="45"/>
      <c r="M55" s="45"/>
    </row>
    <row r="56" spans="1:13" ht="15">
      <c r="A56" s="32" t="s">
        <v>48</v>
      </c>
      <c r="B56" s="79"/>
      <c r="C56" s="79"/>
      <c r="D56" s="79"/>
      <c r="E56" s="79"/>
      <c r="F56" s="80"/>
      <c r="G56" s="80"/>
      <c r="H56" s="80"/>
      <c r="I56" s="80"/>
      <c r="J56" s="81"/>
      <c r="K56" s="81"/>
      <c r="L56" s="81"/>
      <c r="M56" s="81"/>
    </row>
    <row r="57" spans="1:13" ht="15">
      <c r="A57" s="32" t="s">
        <v>42</v>
      </c>
      <c r="B57" s="68">
        <v>112.18</v>
      </c>
      <c r="C57" s="68">
        <v>107.16500000000001</v>
      </c>
      <c r="D57" s="68">
        <v>102.127</v>
      </c>
      <c r="E57" s="68">
        <v>97.006</v>
      </c>
      <c r="F57" s="69">
        <v>92.02</v>
      </c>
      <c r="G57" s="69">
        <v>87.712999999999994</v>
      </c>
      <c r="H57" s="69">
        <v>83.123999999999995</v>
      </c>
      <c r="I57" s="69">
        <v>76.06</v>
      </c>
      <c r="J57" s="70">
        <v>70.522000000000006</v>
      </c>
      <c r="K57" s="70"/>
      <c r="L57" s="70"/>
      <c r="M57" s="70"/>
    </row>
    <row r="58" spans="1:13" ht="15">
      <c r="A58" s="32" t="s">
        <v>49</v>
      </c>
      <c r="B58" s="68">
        <v>70.081999999999994</v>
      </c>
      <c r="C58" s="68">
        <v>68.899000000000001</v>
      </c>
      <c r="D58" s="68">
        <v>68.451999999999998</v>
      </c>
      <c r="E58" s="68">
        <v>68.736999999999995</v>
      </c>
      <c r="F58" s="69">
        <v>68.665999999999997</v>
      </c>
      <c r="G58" s="69">
        <v>69.513000000000005</v>
      </c>
      <c r="H58" s="69">
        <v>68.852999999999994</v>
      </c>
      <c r="I58" s="69">
        <v>69.08</v>
      </c>
      <c r="J58" s="70">
        <v>67.47</v>
      </c>
      <c r="K58" s="70"/>
      <c r="L58" s="70"/>
      <c r="M58" s="70"/>
    </row>
    <row r="59" spans="1:13" ht="15">
      <c r="A59" s="85" t="s">
        <v>50</v>
      </c>
      <c r="B59" s="86">
        <v>256.35899999999998</v>
      </c>
      <c r="C59" s="86">
        <v>251.28299999999999</v>
      </c>
      <c r="D59" s="86">
        <v>248.15299999999999</v>
      </c>
      <c r="E59" s="86">
        <v>243.40100000000001</v>
      </c>
      <c r="F59" s="87">
        <v>237.88</v>
      </c>
      <c r="G59" s="87">
        <v>233.77199999999999</v>
      </c>
      <c r="H59" s="87">
        <v>228.78899999999999</v>
      </c>
      <c r="I59" s="87">
        <v>222.15299999999999</v>
      </c>
      <c r="J59" s="88">
        <v>214.602</v>
      </c>
      <c r="K59" s="88"/>
      <c r="L59" s="88"/>
      <c r="M59" s="88"/>
    </row>
    <row r="60" spans="1:13">
      <c r="A60" s="89" t="s">
        <v>51</v>
      </c>
    </row>
  </sheetData>
  <mergeCells count="3">
    <mergeCell ref="B3:E3"/>
    <mergeCell ref="F3:I3"/>
    <mergeCell ref="J3:M3"/>
  </mergeCells>
  <pageMargins left="0.24" right="0.24" top="0.984251969" bottom="0.984251969" header="0.5" footer="0.5"/>
  <pageSetup paperSize="9" scale="5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3:M37"/>
  <sheetViews>
    <sheetView showGridLines="0" view="pageBreakPreview" zoomScale="70" zoomScaleNormal="60" zoomScaleSheetLayoutView="70" workbookViewId="0">
      <selection activeCell="A40" sqref="A40"/>
    </sheetView>
  </sheetViews>
  <sheetFormatPr defaultColWidth="9.140625" defaultRowHeight="12.75"/>
  <cols>
    <col min="1" max="1" width="76.7109375" style="2" customWidth="1"/>
    <col min="2" max="13" width="9.28515625" style="2" customWidth="1"/>
    <col min="14" max="16384" width="9.140625" style="2"/>
  </cols>
  <sheetData>
    <row r="3" spans="1:13" ht="16.5" thickBot="1">
      <c r="A3" s="3" t="s">
        <v>77</v>
      </c>
      <c r="B3" s="130"/>
      <c r="C3" s="130"/>
      <c r="D3" s="130"/>
      <c r="E3" s="130"/>
      <c r="F3" s="130"/>
      <c r="G3" s="130"/>
      <c r="H3" s="130"/>
      <c r="I3" s="130"/>
      <c r="J3" s="130"/>
      <c r="K3" s="130"/>
      <c r="L3" s="130"/>
      <c r="M3" s="130"/>
    </row>
    <row r="4" spans="1:13" ht="16.5" thickBot="1">
      <c r="A4" s="5"/>
      <c r="B4" s="391">
        <v>2014</v>
      </c>
      <c r="C4" s="392"/>
      <c r="D4" s="392"/>
      <c r="E4" s="393"/>
      <c r="F4" s="394">
        <v>2015</v>
      </c>
      <c r="G4" s="395"/>
      <c r="H4" s="395"/>
      <c r="I4" s="396"/>
      <c r="J4" s="397">
        <v>2016</v>
      </c>
      <c r="K4" s="398"/>
      <c r="L4" s="398"/>
      <c r="M4" s="398"/>
    </row>
    <row r="5" spans="1:13" ht="16.5" thickBot="1">
      <c r="A5" s="90" t="s">
        <v>1</v>
      </c>
      <c r="B5" s="7" t="s">
        <v>2</v>
      </c>
      <c r="C5" s="7" t="s">
        <v>3</v>
      </c>
      <c r="D5" s="7" t="s">
        <v>4</v>
      </c>
      <c r="E5" s="8" t="s">
        <v>5</v>
      </c>
      <c r="F5" s="9" t="s">
        <v>2</v>
      </c>
      <c r="G5" s="9" t="s">
        <v>3</v>
      </c>
      <c r="H5" s="9" t="s">
        <v>4</v>
      </c>
      <c r="I5" s="10" t="s">
        <v>5</v>
      </c>
      <c r="J5" s="11" t="s">
        <v>2</v>
      </c>
      <c r="K5" s="11" t="s">
        <v>3</v>
      </c>
      <c r="L5" s="11" t="s">
        <v>4</v>
      </c>
      <c r="M5" s="12" t="s">
        <v>5</v>
      </c>
    </row>
    <row r="6" spans="1:13" ht="15">
      <c r="A6" s="91" t="s">
        <v>6</v>
      </c>
      <c r="B6" s="18">
        <v>1061.3696782546001</v>
      </c>
      <c r="C6" s="18">
        <v>1148.8788094170998</v>
      </c>
      <c r="D6" s="18">
        <v>1099.4468602135998</v>
      </c>
      <c r="E6" s="18">
        <v>1225.0892952203008</v>
      </c>
      <c r="F6" s="19">
        <v>1396.7420986484999</v>
      </c>
      <c r="G6" s="19">
        <v>1383.3922574003</v>
      </c>
      <c r="H6" s="19">
        <v>1430.9118260760001</v>
      </c>
      <c r="I6" s="19">
        <v>1488.2188749582001</v>
      </c>
      <c r="J6" s="92">
        <v>1535.5392828482002</v>
      </c>
      <c r="K6" s="92"/>
      <c r="L6" s="92"/>
      <c r="M6" s="92"/>
    </row>
    <row r="7" spans="1:13" ht="15">
      <c r="A7" s="93" t="s">
        <v>7</v>
      </c>
      <c r="B7" s="18">
        <v>104.325434042</v>
      </c>
      <c r="C7" s="18">
        <v>137.55177820809996</v>
      </c>
      <c r="D7" s="18">
        <v>118.70205709059999</v>
      </c>
      <c r="E7" s="18">
        <v>134.34744162890007</v>
      </c>
      <c r="F7" s="19">
        <v>161.766085428</v>
      </c>
      <c r="G7" s="19">
        <v>206.70159131200001</v>
      </c>
      <c r="H7" s="19">
        <v>241.49996186639999</v>
      </c>
      <c r="I7" s="19">
        <v>263.69325946560002</v>
      </c>
      <c r="J7" s="92">
        <v>284.60580462300004</v>
      </c>
      <c r="K7" s="92"/>
      <c r="L7" s="92"/>
      <c r="M7" s="92"/>
    </row>
    <row r="8" spans="1:13" ht="15.75">
      <c r="A8" s="94" t="s">
        <v>8</v>
      </c>
      <c r="B8" s="95">
        <v>1165.6951122966002</v>
      </c>
      <c r="C8" s="95">
        <v>1286.4305876251997</v>
      </c>
      <c r="D8" s="95">
        <v>1218.1489173041996</v>
      </c>
      <c r="E8" s="95">
        <v>1359.4367368492012</v>
      </c>
      <c r="F8" s="96">
        <v>1558.5081840764999</v>
      </c>
      <c r="G8" s="96">
        <v>1590.0938487123001</v>
      </c>
      <c r="H8" s="96">
        <v>1672.4117879424002</v>
      </c>
      <c r="I8" s="96">
        <v>1751.9121344238001</v>
      </c>
      <c r="J8" s="97">
        <v>1820.1450874712002</v>
      </c>
      <c r="K8" s="97"/>
      <c r="L8" s="97"/>
      <c r="M8" s="97"/>
    </row>
    <row r="9" spans="1:13" ht="15">
      <c r="A9" s="93" t="s">
        <v>9</v>
      </c>
      <c r="B9" s="18">
        <v>7.4068310261000008</v>
      </c>
      <c r="C9" s="18">
        <v>6.9155233125999995</v>
      </c>
      <c r="D9" s="18">
        <v>6.5697662720000007</v>
      </c>
      <c r="E9" s="18">
        <v>8.0189121684999982</v>
      </c>
      <c r="F9" s="19">
        <v>11.287370133</v>
      </c>
      <c r="G9" s="19">
        <v>10.794219323000004</v>
      </c>
      <c r="H9" s="19">
        <v>10.969134795999999</v>
      </c>
      <c r="I9" s="19">
        <v>14.614224390999993</v>
      </c>
      <c r="J9" s="92">
        <v>8.6798235859999995</v>
      </c>
      <c r="K9" s="92"/>
      <c r="L9" s="92"/>
      <c r="M9" s="92"/>
    </row>
    <row r="10" spans="1:13" ht="15.75">
      <c r="A10" s="94" t="s">
        <v>10</v>
      </c>
      <c r="B10" s="95">
        <v>1173.1019433227002</v>
      </c>
      <c r="C10" s="95">
        <v>1293.3461109377995</v>
      </c>
      <c r="D10" s="95">
        <v>1224.7186835762</v>
      </c>
      <c r="E10" s="95">
        <v>1367.4556490177006</v>
      </c>
      <c r="F10" s="96">
        <v>1569.7955542094999</v>
      </c>
      <c r="G10" s="96">
        <v>1600.8880680353002</v>
      </c>
      <c r="H10" s="96">
        <v>1683.3809227383999</v>
      </c>
      <c r="I10" s="96">
        <v>1766.5263588148</v>
      </c>
      <c r="J10" s="97">
        <v>1828.8249110572003</v>
      </c>
      <c r="K10" s="97"/>
      <c r="L10" s="97"/>
      <c r="M10" s="97"/>
    </row>
    <row r="11" spans="1:13" ht="15">
      <c r="A11" s="93" t="s">
        <v>11</v>
      </c>
      <c r="B11" s="28">
        <v>165.14676131589601</v>
      </c>
      <c r="C11" s="28">
        <v>173.49809812145895</v>
      </c>
      <c r="D11" s="28">
        <v>187.24160867704506</v>
      </c>
      <c r="E11" s="28">
        <v>213.64212957461996</v>
      </c>
      <c r="F11" s="29">
        <v>258.83518207935998</v>
      </c>
      <c r="G11" s="29">
        <v>299.59272944203911</v>
      </c>
      <c r="H11" s="29">
        <v>304.43095421979297</v>
      </c>
      <c r="I11" s="29">
        <v>282.72583470940788</v>
      </c>
      <c r="J11" s="99">
        <v>315.24538758242602</v>
      </c>
      <c r="K11" s="99"/>
      <c r="L11" s="99"/>
      <c r="M11" s="99"/>
    </row>
    <row r="12" spans="1:13" ht="18.75">
      <c r="A12" s="100" t="s">
        <v>64</v>
      </c>
      <c r="B12" s="95">
        <v>1338.2487046385963</v>
      </c>
      <c r="C12" s="95">
        <v>1466.8442090592584</v>
      </c>
      <c r="D12" s="95">
        <v>1411.9602922532449</v>
      </c>
      <c r="E12" s="95">
        <v>1581.0977785923205</v>
      </c>
      <c r="F12" s="96">
        <v>1828.6307362888599</v>
      </c>
      <c r="G12" s="96">
        <v>1900.4807974773391</v>
      </c>
      <c r="H12" s="96">
        <v>1987.8118769581929</v>
      </c>
      <c r="I12" s="96">
        <v>2049.2521935242075</v>
      </c>
      <c r="J12" s="97">
        <v>2144.0702986396263</v>
      </c>
      <c r="K12" s="97"/>
      <c r="L12" s="97"/>
      <c r="M12" s="97"/>
    </row>
    <row r="13" spans="1:13" ht="18">
      <c r="A13" s="131" t="s">
        <v>55</v>
      </c>
      <c r="B13" s="18">
        <v>4.1463501981999995</v>
      </c>
      <c r="C13" s="18">
        <v>26.976549844899999</v>
      </c>
      <c r="D13" s="18">
        <v>23.4895782342</v>
      </c>
      <c r="E13" s="18">
        <v>25.994286153100106</v>
      </c>
      <c r="F13" s="19">
        <v>36.357831558000001</v>
      </c>
      <c r="G13" s="19">
        <v>29.205899417200101</v>
      </c>
      <c r="H13" s="19">
        <v>27.950421618399787</v>
      </c>
      <c r="I13" s="19">
        <v>19.606727055400114</v>
      </c>
      <c r="J13" s="92">
        <v>20.158483578800002</v>
      </c>
      <c r="K13" s="92"/>
      <c r="L13" s="92"/>
      <c r="M13" s="92"/>
    </row>
    <row r="14" spans="1:13" ht="15">
      <c r="A14" s="132"/>
      <c r="B14" s="18"/>
      <c r="C14" s="18"/>
      <c r="D14" s="18"/>
      <c r="E14" s="18"/>
      <c r="F14" s="19"/>
      <c r="G14" s="19"/>
      <c r="H14" s="19"/>
      <c r="I14" s="19"/>
      <c r="J14" s="92"/>
      <c r="K14" s="92"/>
      <c r="L14" s="92"/>
      <c r="M14" s="92"/>
    </row>
    <row r="15" spans="1:13" ht="15.75">
      <c r="A15" s="105" t="s">
        <v>56</v>
      </c>
      <c r="B15" s="25">
        <v>529.67537187256801</v>
      </c>
      <c r="C15" s="25">
        <v>617.11639274617221</v>
      </c>
      <c r="D15" s="25">
        <v>472.52955478525973</v>
      </c>
      <c r="E15" s="25">
        <v>492.56075211808002</v>
      </c>
      <c r="F15" s="26">
        <v>766.7616814288599</v>
      </c>
      <c r="G15" s="26">
        <v>597.89063650096023</v>
      </c>
      <c r="H15" s="26">
        <v>908.99372769043975</v>
      </c>
      <c r="I15" s="26">
        <v>878.22140679861013</v>
      </c>
      <c r="J15" s="98">
        <v>847.01318541796195</v>
      </c>
      <c r="K15" s="98"/>
      <c r="L15" s="98"/>
      <c r="M15" s="98"/>
    </row>
    <row r="16" spans="1:13" ht="15">
      <c r="A16" s="93" t="s">
        <v>23</v>
      </c>
      <c r="B16" s="18">
        <v>4.0322007539374995</v>
      </c>
      <c r="C16" s="18">
        <v>-17.0842271735556</v>
      </c>
      <c r="D16" s="18">
        <v>-1.1165534979819007</v>
      </c>
      <c r="E16" s="18">
        <v>0</v>
      </c>
      <c r="F16" s="19">
        <v>5.8629478428494997</v>
      </c>
      <c r="G16" s="19">
        <v>0</v>
      </c>
      <c r="H16" s="19">
        <v>0.55415478193959977</v>
      </c>
      <c r="I16" s="19">
        <v>-4.4687828703177992</v>
      </c>
      <c r="J16" s="92">
        <v>-3.9863164351780003</v>
      </c>
      <c r="K16" s="92"/>
      <c r="L16" s="92"/>
      <c r="M16" s="92"/>
    </row>
    <row r="17" spans="1:13" ht="15.75">
      <c r="A17" s="102" t="s">
        <v>24</v>
      </c>
      <c r="B17" s="25">
        <v>533.70757262650545</v>
      </c>
      <c r="C17" s="25">
        <v>600.03216557261658</v>
      </c>
      <c r="D17" s="25">
        <v>471.41300128727789</v>
      </c>
      <c r="E17" s="25">
        <v>492.42318994094717</v>
      </c>
      <c r="F17" s="26">
        <v>772.62462927170941</v>
      </c>
      <c r="G17" s="26">
        <v>597.59082785565192</v>
      </c>
      <c r="H17" s="26">
        <v>909.54788247237957</v>
      </c>
      <c r="I17" s="26">
        <v>873.752623928292</v>
      </c>
      <c r="J17" s="98">
        <v>843.02686898278398</v>
      </c>
      <c r="K17" s="98"/>
      <c r="L17" s="98"/>
      <c r="M17" s="98"/>
    </row>
    <row r="18" spans="1:13" ht="15" customHeight="1">
      <c r="A18" s="93" t="s">
        <v>25</v>
      </c>
      <c r="B18" s="18">
        <v>-164.33527791576498</v>
      </c>
      <c r="C18" s="18">
        <v>-202.58066190326306</v>
      </c>
      <c r="D18" s="18">
        <v>-201.89580723336985</v>
      </c>
      <c r="E18" s="18">
        <v>-232.25822026154515</v>
      </c>
      <c r="F18" s="19">
        <v>-254.93346152266</v>
      </c>
      <c r="G18" s="19">
        <v>-257.21611560723704</v>
      </c>
      <c r="H18" s="19">
        <v>-282.9097217475379</v>
      </c>
      <c r="I18" s="19">
        <v>-289.27955840763502</v>
      </c>
      <c r="J18" s="92">
        <v>-296.36015088864798</v>
      </c>
      <c r="K18" s="92"/>
      <c r="L18" s="92"/>
      <c r="M18" s="92"/>
    </row>
    <row r="19" spans="1:13" ht="15">
      <c r="A19" s="107" t="s">
        <v>74</v>
      </c>
      <c r="B19" s="120">
        <v>0</v>
      </c>
      <c r="C19" s="120">
        <v>0</v>
      </c>
      <c r="D19" s="120">
        <v>0</v>
      </c>
      <c r="E19" s="120">
        <v>0</v>
      </c>
      <c r="F19" s="121">
        <v>0</v>
      </c>
      <c r="G19" s="121">
        <v>0</v>
      </c>
      <c r="H19" s="121">
        <v>0</v>
      </c>
      <c r="I19" s="121">
        <v>0</v>
      </c>
      <c r="J19" s="122">
        <v>0</v>
      </c>
      <c r="K19" s="122"/>
      <c r="L19" s="122"/>
      <c r="M19" s="122"/>
    </row>
    <row r="20" spans="1:13" ht="15.75">
      <c r="A20" s="94" t="s">
        <v>27</v>
      </c>
      <c r="B20" s="21">
        <v>369.37229471074045</v>
      </c>
      <c r="C20" s="21">
        <v>397.45150366935354</v>
      </c>
      <c r="D20" s="21">
        <v>269.51719405390816</v>
      </c>
      <c r="E20" s="21">
        <v>260.16496967940202</v>
      </c>
      <c r="F20" s="22">
        <v>517.69116774904944</v>
      </c>
      <c r="G20" s="22">
        <v>340.37471224841488</v>
      </c>
      <c r="H20" s="22">
        <v>626.63816072484167</v>
      </c>
      <c r="I20" s="22">
        <v>584.47306552065697</v>
      </c>
      <c r="J20" s="101">
        <v>546.66671809413606</v>
      </c>
      <c r="K20" s="101"/>
      <c r="L20" s="101"/>
      <c r="M20" s="101"/>
    </row>
    <row r="21" spans="1:13" ht="18.75" hidden="1" customHeight="1">
      <c r="A21" s="131" t="s">
        <v>78</v>
      </c>
      <c r="B21" s="18">
        <v>0</v>
      </c>
      <c r="C21" s="18">
        <v>0</v>
      </c>
      <c r="D21" s="18">
        <v>0</v>
      </c>
      <c r="E21" s="18">
        <v>0</v>
      </c>
      <c r="F21" s="19">
        <v>0</v>
      </c>
      <c r="G21" s="19">
        <v>0</v>
      </c>
      <c r="H21" s="19">
        <v>0</v>
      </c>
      <c r="I21" s="19">
        <v>0</v>
      </c>
      <c r="J21" s="92">
        <v>0</v>
      </c>
      <c r="K21" s="92"/>
      <c r="L21" s="92"/>
      <c r="M21" s="92"/>
    </row>
    <row r="22" spans="1:13" ht="15">
      <c r="A22" s="93"/>
      <c r="B22" s="111"/>
      <c r="C22" s="111"/>
      <c r="D22" s="111"/>
      <c r="E22" s="111"/>
      <c r="F22" s="112"/>
      <c r="G22" s="112"/>
      <c r="H22" s="112"/>
      <c r="I22" s="112"/>
      <c r="J22" s="113"/>
      <c r="K22" s="113"/>
      <c r="L22" s="113"/>
      <c r="M22" s="113"/>
    </row>
    <row r="23" spans="1:13" ht="15">
      <c r="A23" s="93" t="s">
        <v>28</v>
      </c>
      <c r="B23" s="111">
        <v>39.579741047880233</v>
      </c>
      <c r="C23" s="111">
        <v>42.071024921041328</v>
      </c>
      <c r="D23" s="111">
        <v>33.466207044051082</v>
      </c>
      <c r="E23" s="111">
        <v>31.153086089123192</v>
      </c>
      <c r="F23" s="112">
        <v>41.930919469557594</v>
      </c>
      <c r="G23" s="112">
        <v>31.459967251160258</v>
      </c>
      <c r="H23" s="112">
        <v>45.728357810267653</v>
      </c>
      <c r="I23" s="112">
        <v>42.855701683465632</v>
      </c>
      <c r="J23" s="113">
        <v>39.504916697711657</v>
      </c>
      <c r="K23" s="113"/>
      <c r="L23" s="113"/>
      <c r="M23" s="113"/>
    </row>
    <row r="24" spans="1:13" ht="15">
      <c r="A24" s="93" t="s">
        <v>29</v>
      </c>
      <c r="B24" s="111">
        <v>39.88104533758073</v>
      </c>
      <c r="C24" s="111">
        <v>40.906332238066334</v>
      </c>
      <c r="D24" s="111">
        <v>33.387128793472236</v>
      </c>
      <c r="E24" s="111">
        <v>31.144385667239398</v>
      </c>
      <c r="F24" s="112">
        <v>42.251539030768079</v>
      </c>
      <c r="G24" s="112">
        <v>31.444191840763779</v>
      </c>
      <c r="H24" s="112">
        <v>45.756235437339072</v>
      </c>
      <c r="I24" s="112">
        <v>42.63763272716831</v>
      </c>
      <c r="J24" s="113">
        <v>39.318993855643129</v>
      </c>
      <c r="K24" s="113"/>
      <c r="L24" s="113"/>
      <c r="M24" s="113"/>
    </row>
    <row r="25" spans="1:13" ht="15">
      <c r="A25" s="93" t="s">
        <v>30</v>
      </c>
      <c r="B25" s="18">
        <v>27.601169605502594</v>
      </c>
      <c r="C25" s="18">
        <v>27.095686182260209</v>
      </c>
      <c r="D25" s="18">
        <v>19.088156765641422</v>
      </c>
      <c r="E25" s="18">
        <v>16.454704649008583</v>
      </c>
      <c r="F25" s="19">
        <v>28.310317522043022</v>
      </c>
      <c r="G25" s="19">
        <v>17.909926409160335</v>
      </c>
      <c r="H25" s="19">
        <v>31.524017337281506</v>
      </c>
      <c r="I25" s="19">
        <v>28.521285343387028</v>
      </c>
      <c r="J25" s="92">
        <v>25.496678837488968</v>
      </c>
      <c r="K25" s="92"/>
      <c r="L25" s="92"/>
      <c r="M25" s="92"/>
    </row>
    <row r="26" spans="1:13" ht="15">
      <c r="A26" s="93"/>
      <c r="B26" s="18"/>
      <c r="C26" s="18"/>
      <c r="D26" s="18"/>
      <c r="E26" s="18"/>
      <c r="F26" s="19"/>
      <c r="G26" s="19"/>
      <c r="H26" s="19"/>
      <c r="I26" s="19"/>
      <c r="J26" s="92"/>
      <c r="K26" s="92"/>
      <c r="L26" s="92"/>
      <c r="M26" s="92"/>
    </row>
    <row r="27" spans="1:13" ht="15">
      <c r="A27" s="93" t="s">
        <v>31</v>
      </c>
      <c r="B27" s="18">
        <v>201.64844969999999</v>
      </c>
      <c r="C27" s="18">
        <v>1007.8007165</v>
      </c>
      <c r="D27" s="18">
        <v>450.75531980000005</v>
      </c>
      <c r="E27" s="18">
        <v>641.18195719999949</v>
      </c>
      <c r="F27" s="19">
        <v>325.73174949900005</v>
      </c>
      <c r="G27" s="19">
        <v>292.21932687459997</v>
      </c>
      <c r="H27" s="19">
        <v>266.05940712879999</v>
      </c>
      <c r="I27" s="19">
        <v>558.4630472911</v>
      </c>
      <c r="J27" s="92">
        <v>315.457247</v>
      </c>
      <c r="K27" s="92"/>
      <c r="L27" s="92"/>
      <c r="M27" s="92"/>
    </row>
    <row r="28" spans="1:13" ht="15">
      <c r="A28" s="93" t="s">
        <v>32</v>
      </c>
      <c r="B28" s="18">
        <v>0</v>
      </c>
      <c r="C28" s="18">
        <v>0</v>
      </c>
      <c r="D28" s="18">
        <v>0</v>
      </c>
      <c r="E28" s="18">
        <v>0</v>
      </c>
      <c r="F28" s="19">
        <v>0</v>
      </c>
      <c r="G28" s="19">
        <v>0</v>
      </c>
      <c r="H28" s="19">
        <v>0</v>
      </c>
      <c r="I28" s="19">
        <v>0</v>
      </c>
      <c r="J28" s="92">
        <v>0</v>
      </c>
      <c r="K28" s="92"/>
      <c r="L28" s="92"/>
      <c r="M28" s="92"/>
    </row>
    <row r="29" spans="1:13" ht="15">
      <c r="A29" s="32" t="s">
        <v>33</v>
      </c>
      <c r="B29" s="52">
        <v>201.64844969999999</v>
      </c>
      <c r="C29" s="52">
        <v>137.21489520000011</v>
      </c>
      <c r="D29" s="52">
        <v>439.12813019999999</v>
      </c>
      <c r="E29" s="52">
        <v>616.47417929999949</v>
      </c>
      <c r="F29" s="53">
        <v>325.73174949900005</v>
      </c>
      <c r="G29" s="53">
        <v>292.21932687459997</v>
      </c>
      <c r="H29" s="53">
        <v>266.05940712879999</v>
      </c>
      <c r="I29" s="53">
        <v>558.4630472911</v>
      </c>
      <c r="J29" s="92">
        <v>315.457247</v>
      </c>
      <c r="K29" s="92"/>
      <c r="L29" s="92"/>
      <c r="M29" s="92"/>
    </row>
    <row r="30" spans="1:13" ht="15">
      <c r="A30" s="141"/>
      <c r="B30" s="120"/>
      <c r="C30" s="120"/>
      <c r="D30" s="120"/>
      <c r="E30" s="120"/>
      <c r="F30" s="121"/>
      <c r="G30" s="121"/>
      <c r="H30" s="121"/>
      <c r="I30" s="121"/>
      <c r="J30" s="122"/>
      <c r="K30" s="122"/>
      <c r="L30" s="122"/>
      <c r="M30" s="122"/>
    </row>
    <row r="31" spans="1:13" ht="15">
      <c r="A31" s="115" t="s">
        <v>35</v>
      </c>
      <c r="B31" s="18">
        <v>35211</v>
      </c>
      <c r="C31" s="18">
        <v>36572</v>
      </c>
      <c r="D31" s="18">
        <v>36376.773999999998</v>
      </c>
      <c r="E31" s="18">
        <v>36502.735000000001</v>
      </c>
      <c r="F31" s="19">
        <v>36552.766000000003</v>
      </c>
      <c r="G31" s="19">
        <v>31590.761999999999</v>
      </c>
      <c r="H31" s="19">
        <v>33244.105000000003</v>
      </c>
      <c r="I31" s="19">
        <v>34563.430999999997</v>
      </c>
      <c r="J31" s="92">
        <v>36730.169000000002</v>
      </c>
      <c r="K31" s="92"/>
      <c r="L31" s="92"/>
      <c r="M31" s="92"/>
    </row>
    <row r="32" spans="1:13" ht="15">
      <c r="A32" s="93" t="s">
        <v>36</v>
      </c>
      <c r="B32" s="18">
        <v>34848</v>
      </c>
      <c r="C32" s="18">
        <v>36207</v>
      </c>
      <c r="D32" s="18">
        <v>36002</v>
      </c>
      <c r="E32" s="18">
        <v>36133.79</v>
      </c>
      <c r="F32" s="19">
        <v>36163.845000000001</v>
      </c>
      <c r="G32" s="19">
        <v>31195.645</v>
      </c>
      <c r="H32" s="19">
        <v>32834.252</v>
      </c>
      <c r="I32" s="19">
        <v>34156.129000000001</v>
      </c>
      <c r="J32" s="92">
        <v>36320.375999999997</v>
      </c>
      <c r="K32" s="92"/>
      <c r="L32" s="92"/>
      <c r="M32" s="92"/>
    </row>
    <row r="33" spans="1:13" ht="15">
      <c r="A33" s="93" t="s">
        <v>37</v>
      </c>
      <c r="B33" s="18">
        <v>268.09391893709198</v>
      </c>
      <c r="C33" s="18">
        <v>275.13983985145597</v>
      </c>
      <c r="D33" s="18">
        <v>255.61341157216299</v>
      </c>
      <c r="E33" s="18">
        <v>256.24695264173602</v>
      </c>
      <c r="F33" s="19">
        <v>269.05440888020502</v>
      </c>
      <c r="G33" s="19">
        <v>273.74200892911699</v>
      </c>
      <c r="H33" s="19">
        <v>302.46462170404101</v>
      </c>
      <c r="I33" s="19">
        <v>298.21129131287</v>
      </c>
      <c r="J33" s="92">
        <v>302.150761856987</v>
      </c>
      <c r="K33" s="92"/>
      <c r="L33" s="92"/>
      <c r="M33" s="92"/>
    </row>
    <row r="34" spans="1:13" ht="15">
      <c r="A34" s="93" t="s">
        <v>38</v>
      </c>
      <c r="B34" s="18">
        <v>11.368288999999999</v>
      </c>
      <c r="C34" s="18">
        <v>11.916302999999999</v>
      </c>
      <c r="D34" s="18">
        <v>11.108919999999999</v>
      </c>
      <c r="E34" s="18">
        <v>12.372617999999999</v>
      </c>
      <c r="F34" s="19">
        <v>14.209110000000001</v>
      </c>
      <c r="G34" s="19">
        <v>16.551402000000003</v>
      </c>
      <c r="H34" s="19">
        <v>17.137751000000002</v>
      </c>
      <c r="I34" s="19">
        <v>17.228282999999998</v>
      </c>
      <c r="J34" s="92">
        <v>17.00717146819672</v>
      </c>
      <c r="K34" s="92"/>
      <c r="L34" s="92"/>
      <c r="M34" s="92"/>
    </row>
    <row r="35" spans="1:13" ht="15">
      <c r="A35" s="93" t="s">
        <v>39</v>
      </c>
      <c r="B35" s="18">
        <v>34.780450000000002</v>
      </c>
      <c r="C35" s="18">
        <v>43.088577000000001</v>
      </c>
      <c r="D35" s="18">
        <v>41.639790000000005</v>
      </c>
      <c r="E35" s="18">
        <v>41.969306000000003</v>
      </c>
      <c r="F35" s="19">
        <v>48.924045</v>
      </c>
      <c r="G35" s="19">
        <v>44.996100000000006</v>
      </c>
      <c r="H35" s="19">
        <v>46.564920999999998</v>
      </c>
      <c r="I35" s="19">
        <v>51.132008999999996</v>
      </c>
      <c r="J35" s="92">
        <v>44.335297097704917</v>
      </c>
      <c r="K35" s="92"/>
      <c r="L35" s="92"/>
      <c r="M35" s="92"/>
    </row>
    <row r="36" spans="1:13" ht="15">
      <c r="A36" s="107" t="s">
        <v>36</v>
      </c>
      <c r="B36" s="18">
        <v>11.101471999999999</v>
      </c>
      <c r="C36" s="18">
        <v>11.604495000000002</v>
      </c>
      <c r="D36" s="18">
        <v>10.787345999999999</v>
      </c>
      <c r="E36" s="18">
        <v>12.068644000000001</v>
      </c>
      <c r="F36" s="19">
        <v>13.844205000000001</v>
      </c>
      <c r="G36" s="19">
        <v>16.197834</v>
      </c>
      <c r="H36" s="19">
        <v>16.767814000000001</v>
      </c>
      <c r="I36" s="19">
        <v>16.819343999999997</v>
      </c>
      <c r="J36" s="92">
        <v>16.689622319999998</v>
      </c>
      <c r="K36" s="92"/>
      <c r="L36" s="92"/>
      <c r="M36" s="92"/>
    </row>
    <row r="37" spans="1:13" ht="33.75" customHeight="1">
      <c r="A37" s="399" t="s">
        <v>79</v>
      </c>
      <c r="B37" s="400"/>
      <c r="C37" s="400"/>
      <c r="D37" s="400"/>
      <c r="E37" s="400"/>
      <c r="F37" s="400"/>
      <c r="G37" s="400"/>
      <c r="H37" s="400"/>
      <c r="I37" s="400"/>
      <c r="J37" s="400"/>
      <c r="K37" s="400"/>
      <c r="L37" s="400"/>
      <c r="M37" s="400"/>
    </row>
  </sheetData>
  <mergeCells count="4">
    <mergeCell ref="B4:E4"/>
    <mergeCell ref="F4:I4"/>
    <mergeCell ref="J4:M4"/>
    <mergeCell ref="A37:M37"/>
  </mergeCells>
  <pageMargins left="0.39" right="0.28000000000000003" top="0.984251969" bottom="0.984251969" header="0.5" footer="0.5"/>
  <pageSetup paperSize="9" scale="7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3:M36"/>
  <sheetViews>
    <sheetView showGridLines="0" view="pageBreakPreview" zoomScale="70" zoomScaleNormal="60" zoomScaleSheetLayoutView="70" workbookViewId="0">
      <selection activeCell="N54" sqref="N54"/>
    </sheetView>
  </sheetViews>
  <sheetFormatPr defaultColWidth="9.140625" defaultRowHeight="12.75"/>
  <cols>
    <col min="1" max="1" width="76.7109375" style="2" customWidth="1"/>
    <col min="2" max="13" width="9.28515625" style="2" customWidth="1"/>
    <col min="14" max="16384" width="9.140625" style="2"/>
  </cols>
  <sheetData>
    <row r="3" spans="1:13" ht="16.5" thickBot="1">
      <c r="A3" s="3" t="s">
        <v>80</v>
      </c>
      <c r="B3" s="130"/>
      <c r="C3" s="130"/>
      <c r="D3" s="130"/>
      <c r="E3" s="130"/>
      <c r="F3" s="130"/>
      <c r="G3" s="130"/>
      <c r="H3" s="130"/>
      <c r="I3" s="130"/>
      <c r="J3" s="130"/>
      <c r="K3" s="130"/>
      <c r="L3" s="130"/>
      <c r="M3" s="130"/>
    </row>
    <row r="4" spans="1:13" ht="16.5" thickBot="1">
      <c r="A4" s="5"/>
      <c r="B4" s="391">
        <v>2014</v>
      </c>
      <c r="C4" s="392"/>
      <c r="D4" s="392"/>
      <c r="E4" s="393"/>
      <c r="F4" s="394">
        <v>2015</v>
      </c>
      <c r="G4" s="395"/>
      <c r="H4" s="395"/>
      <c r="I4" s="396"/>
      <c r="J4" s="397">
        <v>2016</v>
      </c>
      <c r="K4" s="398"/>
      <c r="L4" s="398"/>
      <c r="M4" s="398"/>
    </row>
    <row r="5" spans="1:13" ht="16.5" thickBot="1">
      <c r="A5" s="90" t="s">
        <v>1</v>
      </c>
      <c r="B5" s="7" t="s">
        <v>2</v>
      </c>
      <c r="C5" s="7" t="s">
        <v>3</v>
      </c>
      <c r="D5" s="7" t="s">
        <v>4</v>
      </c>
      <c r="E5" s="8" t="s">
        <v>5</v>
      </c>
      <c r="F5" s="9" t="s">
        <v>2</v>
      </c>
      <c r="G5" s="9" t="s">
        <v>3</v>
      </c>
      <c r="H5" s="9" t="s">
        <v>4</v>
      </c>
      <c r="I5" s="10" t="s">
        <v>5</v>
      </c>
      <c r="J5" s="11" t="s">
        <v>2</v>
      </c>
      <c r="K5" s="11" t="s">
        <v>3</v>
      </c>
      <c r="L5" s="11" t="s">
        <v>4</v>
      </c>
      <c r="M5" s="12" t="s">
        <v>5</v>
      </c>
    </row>
    <row r="6" spans="1:13" ht="15">
      <c r="A6" s="91" t="s">
        <v>6</v>
      </c>
      <c r="B6" s="142">
        <v>769.44157354972504</v>
      </c>
      <c r="C6" s="142">
        <v>852.76774313681494</v>
      </c>
      <c r="D6" s="142">
        <v>897.3924378436302</v>
      </c>
      <c r="E6" s="142">
        <v>993.40112140846986</v>
      </c>
      <c r="F6" s="143">
        <v>1170.5509276680602</v>
      </c>
      <c r="G6" s="143">
        <v>1177.8596875923597</v>
      </c>
      <c r="H6" s="143">
        <v>1212.7009123752996</v>
      </c>
      <c r="I6" s="143">
        <v>1233.7780310253102</v>
      </c>
      <c r="J6" s="144">
        <v>1305.6297176120099</v>
      </c>
      <c r="K6" s="144"/>
      <c r="L6" s="144"/>
      <c r="M6" s="144"/>
    </row>
    <row r="7" spans="1:13" ht="15">
      <c r="A7" s="93" t="s">
        <v>7</v>
      </c>
      <c r="B7" s="142">
        <v>142.81291521828203</v>
      </c>
      <c r="C7" s="142">
        <v>156.84389898929996</v>
      </c>
      <c r="D7" s="142">
        <v>166.57862165596003</v>
      </c>
      <c r="E7" s="142">
        <v>182.99646170633201</v>
      </c>
      <c r="F7" s="143">
        <v>199.59848034113401</v>
      </c>
      <c r="G7" s="143">
        <v>172.93446441918798</v>
      </c>
      <c r="H7" s="143">
        <v>186.17120138517697</v>
      </c>
      <c r="I7" s="143">
        <v>190.92312007821806</v>
      </c>
      <c r="J7" s="144">
        <v>203.18311245564701</v>
      </c>
      <c r="K7" s="144"/>
      <c r="L7" s="144"/>
      <c r="M7" s="144"/>
    </row>
    <row r="8" spans="1:13" ht="15.75">
      <c r="A8" s="94" t="s">
        <v>8</v>
      </c>
      <c r="B8" s="145">
        <v>912.25448876800704</v>
      </c>
      <c r="C8" s="145">
        <v>1009.6116421261148</v>
      </c>
      <c r="D8" s="145">
        <v>1063.9710594995904</v>
      </c>
      <c r="E8" s="145">
        <v>1176.3975831148018</v>
      </c>
      <c r="F8" s="146">
        <v>1370.1494080091943</v>
      </c>
      <c r="G8" s="146">
        <v>1350.7941520115478</v>
      </c>
      <c r="H8" s="146">
        <v>1398.8721137604766</v>
      </c>
      <c r="I8" s="146">
        <v>1424.701151103528</v>
      </c>
      <c r="J8" s="147">
        <v>1508.8128300676569</v>
      </c>
      <c r="K8" s="147"/>
      <c r="L8" s="147"/>
      <c r="M8" s="147"/>
    </row>
    <row r="9" spans="1:13" ht="15">
      <c r="A9" s="93" t="s">
        <v>9</v>
      </c>
      <c r="B9" s="142">
        <v>4.9958989814065502</v>
      </c>
      <c r="C9" s="142">
        <v>8.0306786908485499</v>
      </c>
      <c r="D9" s="142">
        <v>7.6281614705749003</v>
      </c>
      <c r="E9" s="142">
        <v>8.3653653719693004</v>
      </c>
      <c r="F9" s="143">
        <v>10.1975331876985</v>
      </c>
      <c r="G9" s="143">
        <v>6.1915803075053013</v>
      </c>
      <c r="H9" s="143">
        <v>8.6144002553474976</v>
      </c>
      <c r="I9" s="143">
        <v>8.4106442095009015</v>
      </c>
      <c r="J9" s="144">
        <v>7.9279228922388905</v>
      </c>
      <c r="K9" s="144"/>
      <c r="L9" s="144"/>
      <c r="M9" s="144"/>
    </row>
    <row r="10" spans="1:13" ht="15.75">
      <c r="A10" s="94" t="s">
        <v>10</v>
      </c>
      <c r="B10" s="145">
        <v>917.25038774941356</v>
      </c>
      <c r="C10" s="145">
        <v>1017.6423208169634</v>
      </c>
      <c r="D10" s="145">
        <v>1071.5992209701651</v>
      </c>
      <c r="E10" s="145">
        <v>1184.7629484867716</v>
      </c>
      <c r="F10" s="146">
        <v>1380.3469411968929</v>
      </c>
      <c r="G10" s="146">
        <v>1356.9857323190529</v>
      </c>
      <c r="H10" s="146">
        <v>1407.486514015824</v>
      </c>
      <c r="I10" s="146">
        <v>1433.1117953130288</v>
      </c>
      <c r="J10" s="147">
        <v>1516.7407529598959</v>
      </c>
      <c r="K10" s="147"/>
      <c r="L10" s="147"/>
      <c r="M10" s="147"/>
    </row>
    <row r="11" spans="1:13" ht="15">
      <c r="A11" s="93" t="s">
        <v>11</v>
      </c>
      <c r="B11" s="148">
        <v>1.2626568931393198</v>
      </c>
      <c r="C11" s="148">
        <v>3.1711652123951808</v>
      </c>
      <c r="D11" s="148">
        <v>2.1404743776587187</v>
      </c>
      <c r="E11" s="148">
        <v>2.445824576558131</v>
      </c>
      <c r="F11" s="149">
        <v>3.0316503129701999</v>
      </c>
      <c r="G11" s="149">
        <v>4.69684846619265</v>
      </c>
      <c r="H11" s="149">
        <v>3.2554003185305493</v>
      </c>
      <c r="I11" s="149">
        <v>2.649739625692801</v>
      </c>
      <c r="J11" s="150">
        <v>2.9317933807148902</v>
      </c>
      <c r="K11" s="150"/>
      <c r="L11" s="150"/>
      <c r="M11" s="150"/>
    </row>
    <row r="12" spans="1:13" ht="18.75">
      <c r="A12" s="100" t="s">
        <v>64</v>
      </c>
      <c r="B12" s="145">
        <v>918.51304464255293</v>
      </c>
      <c r="C12" s="145">
        <v>1020.8134860293586</v>
      </c>
      <c r="D12" s="145">
        <v>1073.739695347824</v>
      </c>
      <c r="E12" s="145">
        <v>1187.2087730633298</v>
      </c>
      <c r="F12" s="146">
        <v>1383.3785915098631</v>
      </c>
      <c r="G12" s="146">
        <v>1361.6825807852454</v>
      </c>
      <c r="H12" s="146">
        <v>1410.7419143343545</v>
      </c>
      <c r="I12" s="146">
        <v>1435.7615349387215</v>
      </c>
      <c r="J12" s="147">
        <v>1519.6725463406108</v>
      </c>
      <c r="K12" s="147"/>
      <c r="L12" s="147"/>
      <c r="M12" s="147"/>
    </row>
    <row r="13" spans="1:13" ht="18">
      <c r="A13" s="131" t="s">
        <v>55</v>
      </c>
      <c r="B13" s="142">
        <v>0.86974440000000008</v>
      </c>
      <c r="C13" s="142">
        <v>1.1788895999999998</v>
      </c>
      <c r="D13" s="142">
        <v>0.53298628826635985</v>
      </c>
      <c r="E13" s="142">
        <v>0.63797580899398065</v>
      </c>
      <c r="F13" s="143">
        <v>0</v>
      </c>
      <c r="G13" s="143">
        <v>0.71464926738138901</v>
      </c>
      <c r="H13" s="143">
        <v>0.86083261252206</v>
      </c>
      <c r="I13" s="143">
        <v>0.66722415855337003</v>
      </c>
      <c r="J13" s="144">
        <v>0</v>
      </c>
      <c r="K13" s="144"/>
      <c r="L13" s="144"/>
      <c r="M13" s="144"/>
    </row>
    <row r="14" spans="1:13" ht="15">
      <c r="A14" s="132"/>
      <c r="B14" s="142"/>
      <c r="C14" s="142"/>
      <c r="D14" s="142"/>
      <c r="E14" s="142"/>
      <c r="F14" s="143"/>
      <c r="G14" s="143"/>
      <c r="H14" s="143"/>
      <c r="I14" s="143"/>
      <c r="J14" s="144"/>
      <c r="K14" s="144"/>
      <c r="L14" s="144"/>
      <c r="M14" s="144"/>
    </row>
    <row r="15" spans="1:13" ht="15.75">
      <c r="A15" s="105" t="s">
        <v>56</v>
      </c>
      <c r="B15" s="151">
        <v>-82.7007123494502</v>
      </c>
      <c r="C15" s="151">
        <v>-106.39832137120281</v>
      </c>
      <c r="D15" s="151">
        <v>-135.81433877634194</v>
      </c>
      <c r="E15" s="151">
        <v>-97.171616503661028</v>
      </c>
      <c r="F15" s="152">
        <v>-53.862330688432799</v>
      </c>
      <c r="G15" s="152">
        <v>23.763182277550197</v>
      </c>
      <c r="H15" s="152">
        <v>-57.918808894012386</v>
      </c>
      <c r="I15" s="152">
        <v>41.307111565455493</v>
      </c>
      <c r="J15" s="153">
        <v>35.178632542734697</v>
      </c>
      <c r="K15" s="153"/>
      <c r="L15" s="153"/>
      <c r="M15" s="153"/>
    </row>
    <row r="16" spans="1:13" ht="15">
      <c r="A16" s="93" t="s">
        <v>23</v>
      </c>
      <c r="B16" s="142">
        <v>1672.7549247264719</v>
      </c>
      <c r="C16" s="142">
        <v>-1.3244090388238874</v>
      </c>
      <c r="D16" s="142">
        <v>11.171809759272037</v>
      </c>
      <c r="E16" s="142">
        <v>-99.61973994149389</v>
      </c>
      <c r="F16" s="143">
        <v>3.625572316600131</v>
      </c>
      <c r="G16" s="143">
        <v>2.2242381742074091</v>
      </c>
      <c r="H16" s="143">
        <v>-22.932795625271439</v>
      </c>
      <c r="I16" s="143">
        <v>-116.7655479430817</v>
      </c>
      <c r="J16" s="144">
        <v>-551.48084417047346</v>
      </c>
      <c r="K16" s="144"/>
      <c r="L16" s="144"/>
      <c r="M16" s="144"/>
    </row>
    <row r="17" spans="1:13" ht="15.75">
      <c r="A17" s="102" t="s">
        <v>24</v>
      </c>
      <c r="B17" s="151">
        <v>1590.0542123770217</v>
      </c>
      <c r="C17" s="151">
        <v>-107.72273041002677</v>
      </c>
      <c r="D17" s="151">
        <v>-124.64252901706982</v>
      </c>
      <c r="E17" s="151">
        <v>-196.79135644515486</v>
      </c>
      <c r="F17" s="152">
        <v>-50.236758371832664</v>
      </c>
      <c r="G17" s="152">
        <v>25.9874204517576</v>
      </c>
      <c r="H17" s="152">
        <v>-80.851604519283825</v>
      </c>
      <c r="I17" s="152">
        <v>-75.458436377626199</v>
      </c>
      <c r="J17" s="153">
        <v>-516.30221162773876</v>
      </c>
      <c r="K17" s="153"/>
      <c r="L17" s="153"/>
      <c r="M17" s="153"/>
    </row>
    <row r="18" spans="1:13" ht="15" customHeight="1">
      <c r="A18" s="93" t="s">
        <v>25</v>
      </c>
      <c r="B18" s="142">
        <v>-59.063162005680098</v>
      </c>
      <c r="C18" s="142">
        <v>-61.894212000914905</v>
      </c>
      <c r="D18" s="142">
        <v>-70.071791539724003</v>
      </c>
      <c r="E18" s="142">
        <v>-87.910807049591028</v>
      </c>
      <c r="F18" s="143">
        <v>-108.596263126723</v>
      </c>
      <c r="G18" s="143">
        <v>-109.69032359925301</v>
      </c>
      <c r="H18" s="143">
        <v>-234.41930410780401</v>
      </c>
      <c r="I18" s="143">
        <v>-307.541662312212</v>
      </c>
      <c r="J18" s="144">
        <v>-281.76136743874804</v>
      </c>
      <c r="K18" s="144"/>
      <c r="L18" s="144"/>
      <c r="M18" s="144"/>
    </row>
    <row r="19" spans="1:13" ht="15">
      <c r="A19" s="107" t="s">
        <v>74</v>
      </c>
      <c r="B19" s="154">
        <v>0</v>
      </c>
      <c r="C19" s="154">
        <v>0</v>
      </c>
      <c r="D19" s="154">
        <v>0</v>
      </c>
      <c r="E19" s="154">
        <v>0</v>
      </c>
      <c r="F19" s="155">
        <v>0</v>
      </c>
      <c r="G19" s="155">
        <v>-6.6166209900969593</v>
      </c>
      <c r="H19" s="155">
        <v>-58.174454165099142</v>
      </c>
      <c r="I19" s="155">
        <v>15.131150953952506</v>
      </c>
      <c r="J19" s="156">
        <v>-2301.6501733059299</v>
      </c>
      <c r="K19" s="156"/>
      <c r="L19" s="156"/>
      <c r="M19" s="156"/>
    </row>
    <row r="20" spans="1:13" ht="15.75">
      <c r="A20" s="94" t="s">
        <v>27</v>
      </c>
      <c r="B20" s="157">
        <v>1530.9910503713284</v>
      </c>
      <c r="C20" s="157">
        <v>-169.61694240695579</v>
      </c>
      <c r="D20" s="157">
        <v>-194.71432055674177</v>
      </c>
      <c r="E20" s="157">
        <v>-284.70216349464602</v>
      </c>
      <c r="F20" s="158">
        <v>-158.83302150098706</v>
      </c>
      <c r="G20" s="158">
        <v>-90.319524137592367</v>
      </c>
      <c r="H20" s="158">
        <v>-373.44536279218687</v>
      </c>
      <c r="I20" s="158">
        <v>-367.86894773588585</v>
      </c>
      <c r="J20" s="159">
        <v>-3099.7137523724168</v>
      </c>
      <c r="K20" s="159"/>
      <c r="L20" s="159"/>
      <c r="M20" s="159"/>
    </row>
    <row r="21" spans="1:13" ht="15">
      <c r="A21" s="93"/>
      <c r="B21" s="142"/>
      <c r="C21" s="142"/>
      <c r="D21" s="142"/>
      <c r="E21" s="142"/>
      <c r="F21" s="143"/>
      <c r="G21" s="143"/>
      <c r="H21" s="143"/>
      <c r="I21" s="143"/>
      <c r="J21" s="144"/>
      <c r="K21" s="144"/>
      <c r="L21" s="144"/>
      <c r="M21" s="144"/>
    </row>
    <row r="22" spans="1:13" ht="15">
      <c r="A22" s="93" t="s">
        <v>28</v>
      </c>
      <c r="B22" s="160" t="s">
        <v>81</v>
      </c>
      <c r="C22" s="160" t="s">
        <v>81</v>
      </c>
      <c r="D22" s="160" t="s">
        <v>81</v>
      </c>
      <c r="E22" s="160" t="s">
        <v>81</v>
      </c>
      <c r="F22" s="161">
        <v>-3.8935350755750635</v>
      </c>
      <c r="G22" s="161">
        <v>1.7451337494415635</v>
      </c>
      <c r="H22" s="161">
        <v>-4.1055566794682523</v>
      </c>
      <c r="I22" s="161">
        <v>2.8770175659580186</v>
      </c>
      <c r="J22" s="162">
        <v>2.314882415125894</v>
      </c>
      <c r="K22" s="162"/>
      <c r="L22" s="162"/>
      <c r="M22" s="162"/>
    </row>
    <row r="23" spans="1:13" ht="15">
      <c r="A23" s="93" t="s">
        <v>29</v>
      </c>
      <c r="B23" s="160" t="s">
        <v>81</v>
      </c>
      <c r="C23" s="160" t="s">
        <v>81</v>
      </c>
      <c r="D23" s="160" t="s">
        <v>81</v>
      </c>
      <c r="E23" s="160" t="s">
        <v>81</v>
      </c>
      <c r="F23" s="161">
        <v>-3.6314540849589614</v>
      </c>
      <c r="G23" s="161">
        <v>1.908478585131886</v>
      </c>
      <c r="H23" s="161">
        <v>-5.7311407350814347</v>
      </c>
      <c r="I23" s="161">
        <v>-5.2556385264107792</v>
      </c>
      <c r="J23" s="162">
        <v>-33.974569907905519</v>
      </c>
      <c r="K23" s="162"/>
      <c r="L23" s="162"/>
      <c r="M23" s="162"/>
    </row>
    <row r="24" spans="1:13" ht="15">
      <c r="A24" s="93" t="s">
        <v>30</v>
      </c>
      <c r="B24" s="160" t="s">
        <v>81</v>
      </c>
      <c r="C24" s="160" t="s">
        <v>81</v>
      </c>
      <c r="D24" s="160" t="s">
        <v>81</v>
      </c>
      <c r="E24" s="160" t="s">
        <v>81</v>
      </c>
      <c r="F24" s="161" t="s">
        <v>81</v>
      </c>
      <c r="G24" s="161" t="s">
        <v>81</v>
      </c>
      <c r="H24" s="161" t="s">
        <v>81</v>
      </c>
      <c r="I24" s="161" t="s">
        <v>81</v>
      </c>
      <c r="J24" s="162" t="s">
        <v>81</v>
      </c>
      <c r="K24" s="162"/>
      <c r="L24" s="162"/>
      <c r="M24" s="162"/>
    </row>
    <row r="25" spans="1:13" ht="15">
      <c r="A25" s="93"/>
      <c r="B25" s="142"/>
      <c r="C25" s="142"/>
      <c r="D25" s="142"/>
      <c r="E25" s="142"/>
      <c r="F25" s="143"/>
      <c r="G25" s="143"/>
      <c r="H25" s="143"/>
      <c r="I25" s="143"/>
      <c r="J25" s="144"/>
      <c r="K25" s="144"/>
      <c r="L25" s="144"/>
      <c r="M25" s="144"/>
    </row>
    <row r="26" spans="1:13" ht="15">
      <c r="A26" s="93" t="s">
        <v>31</v>
      </c>
      <c r="B26" s="142">
        <v>116.982329243809</v>
      </c>
      <c r="C26" s="142">
        <v>129.838186273557</v>
      </c>
      <c r="D26" s="142">
        <v>996.59559338263421</v>
      </c>
      <c r="E26" s="142">
        <v>130.44119874609987</v>
      </c>
      <c r="F26" s="143">
        <v>108.73296407922901</v>
      </c>
      <c r="G26" s="143">
        <v>252.90937975039395</v>
      </c>
      <c r="H26" s="143">
        <v>195.1907820925129</v>
      </c>
      <c r="I26" s="143">
        <v>489.42509419063413</v>
      </c>
      <c r="J26" s="144">
        <v>408.53629595812998</v>
      </c>
      <c r="K26" s="144"/>
      <c r="L26" s="144"/>
      <c r="M26" s="144"/>
    </row>
    <row r="27" spans="1:13" ht="15">
      <c r="A27" s="93" t="s">
        <v>32</v>
      </c>
      <c r="B27" s="18">
        <v>0</v>
      </c>
      <c r="C27" s="18">
        <v>0</v>
      </c>
      <c r="D27" s="18">
        <v>0</v>
      </c>
      <c r="E27" s="18">
        <v>0</v>
      </c>
      <c r="F27" s="19">
        <v>0</v>
      </c>
      <c r="G27" s="19">
        <v>0</v>
      </c>
      <c r="H27" s="19">
        <v>0</v>
      </c>
      <c r="I27" s="19">
        <v>0</v>
      </c>
      <c r="J27" s="144">
        <v>0</v>
      </c>
      <c r="K27" s="144"/>
      <c r="L27" s="144"/>
      <c r="M27" s="144"/>
    </row>
    <row r="28" spans="1:13" ht="15">
      <c r="A28" s="32" t="s">
        <v>33</v>
      </c>
      <c r="B28" s="52">
        <v>116.982329243809</v>
      </c>
      <c r="C28" s="52">
        <v>129.838186273557</v>
      </c>
      <c r="D28" s="52">
        <v>176.22270198263425</v>
      </c>
      <c r="E28" s="52">
        <v>106.09839365559685</v>
      </c>
      <c r="F28" s="53">
        <v>103.89774722241229</v>
      </c>
      <c r="G28" s="53">
        <v>247.82211003182786</v>
      </c>
      <c r="H28" s="53">
        <v>189.8437479313603</v>
      </c>
      <c r="I28" s="53">
        <v>489.26562232716952</v>
      </c>
      <c r="J28" s="92">
        <v>408.53629595812998</v>
      </c>
      <c r="K28" s="92"/>
      <c r="L28" s="92"/>
      <c r="M28" s="92"/>
    </row>
    <row r="29" spans="1:13" ht="15">
      <c r="A29" s="136"/>
      <c r="B29" s="154"/>
      <c r="C29" s="154"/>
      <c r="D29" s="154"/>
      <c r="E29" s="154"/>
      <c r="F29" s="155"/>
      <c r="G29" s="155"/>
      <c r="H29" s="155"/>
      <c r="I29" s="155"/>
      <c r="J29" s="156"/>
      <c r="K29" s="156"/>
      <c r="L29" s="156"/>
      <c r="M29" s="156"/>
    </row>
    <row r="30" spans="1:13" ht="15">
      <c r="A30" s="115" t="s">
        <v>35</v>
      </c>
      <c r="B30" s="142">
        <v>30543</v>
      </c>
      <c r="C30" s="142">
        <v>32556</v>
      </c>
      <c r="D30" s="142">
        <v>34362.701999999997</v>
      </c>
      <c r="E30" s="142">
        <v>36665.209000000003</v>
      </c>
      <c r="F30" s="143">
        <v>38504.678999999996</v>
      </c>
      <c r="G30" s="143">
        <v>39848.936999999998</v>
      </c>
      <c r="H30" s="143">
        <v>40854.519999999997</v>
      </c>
      <c r="I30" s="143">
        <v>42618.576999999997</v>
      </c>
      <c r="J30" s="144">
        <v>44144.15</v>
      </c>
      <c r="K30" s="144"/>
      <c r="L30" s="144"/>
      <c r="M30" s="144"/>
    </row>
    <row r="31" spans="1:13" ht="15">
      <c r="A31" s="93" t="s">
        <v>36</v>
      </c>
      <c r="B31" s="142">
        <v>30543</v>
      </c>
      <c r="C31" s="142">
        <v>32556</v>
      </c>
      <c r="D31" s="142">
        <v>34362.701999999997</v>
      </c>
      <c r="E31" s="142">
        <v>36665.209000000003</v>
      </c>
      <c r="F31" s="143">
        <v>38504.678999999996</v>
      </c>
      <c r="G31" s="143">
        <v>39848.936999999998</v>
      </c>
      <c r="H31" s="143">
        <v>40854.519999999997</v>
      </c>
      <c r="I31" s="143">
        <v>42618.576999999997</v>
      </c>
      <c r="J31" s="144">
        <v>44144.15</v>
      </c>
      <c r="K31" s="144"/>
      <c r="L31" s="144"/>
      <c r="M31" s="144"/>
    </row>
    <row r="32" spans="1:13" ht="15">
      <c r="A32" s="93" t="s">
        <v>37</v>
      </c>
      <c r="B32" s="142">
        <v>463</v>
      </c>
      <c r="C32" s="142">
        <v>449</v>
      </c>
      <c r="D32" s="142">
        <v>425.32856616763303</v>
      </c>
      <c r="E32" s="142">
        <v>415.89098641974101</v>
      </c>
      <c r="F32" s="143">
        <v>419.74338369176701</v>
      </c>
      <c r="G32" s="143">
        <v>414.42805016001398</v>
      </c>
      <c r="H32" s="143">
        <v>397.708871772539</v>
      </c>
      <c r="I32" s="143">
        <v>382.59533160124101</v>
      </c>
      <c r="J32" s="144">
        <v>400.31161101386499</v>
      </c>
      <c r="K32" s="144"/>
      <c r="L32" s="144"/>
      <c r="M32" s="144"/>
    </row>
    <row r="33" spans="1:13" ht="15">
      <c r="A33" s="93" t="s">
        <v>38</v>
      </c>
      <c r="B33" s="142">
        <v>10</v>
      </c>
      <c r="C33" s="142">
        <v>11</v>
      </c>
      <c r="D33" s="142">
        <v>10.71209</v>
      </c>
      <c r="E33" s="142">
        <v>11.23512</v>
      </c>
      <c r="F33" s="143">
        <v>12.24554</v>
      </c>
      <c r="G33" s="143">
        <v>11.596780000000001</v>
      </c>
      <c r="H33" s="143">
        <v>11.57124</v>
      </c>
      <c r="I33" s="143">
        <v>11.378399999999999</v>
      </c>
      <c r="J33" s="144">
        <v>11.561804754098361</v>
      </c>
      <c r="K33" s="144"/>
      <c r="L33" s="144"/>
      <c r="M33" s="144"/>
    </row>
    <row r="36" spans="1:13">
      <c r="B36" s="163"/>
    </row>
  </sheetData>
  <mergeCells count="3">
    <mergeCell ref="B4:E4"/>
    <mergeCell ref="F4:I4"/>
    <mergeCell ref="J4:M4"/>
  </mergeCells>
  <pageMargins left="0.39" right="0.28000000000000003" top="0.984251969" bottom="0.984251969" header="0.5" footer="0.5"/>
  <pageSetup paperSize="9" scale="7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3:N49"/>
  <sheetViews>
    <sheetView showGridLines="0" view="pageBreakPreview" zoomScale="70" zoomScaleNormal="60" zoomScaleSheetLayoutView="70" workbookViewId="0">
      <selection activeCell="L35" sqref="L35"/>
    </sheetView>
  </sheetViews>
  <sheetFormatPr defaultColWidth="9.140625" defaultRowHeight="12.75"/>
  <cols>
    <col min="1" max="1" width="76.7109375" style="2" customWidth="1"/>
    <col min="2" max="13" width="9.28515625" style="2" customWidth="1"/>
    <col min="14" max="16384" width="9.140625" style="2"/>
  </cols>
  <sheetData>
    <row r="3" spans="1:14" ht="16.5" thickBot="1">
      <c r="A3" s="3" t="s">
        <v>82</v>
      </c>
      <c r="B3" s="130"/>
      <c r="C3" s="130"/>
      <c r="D3" s="130"/>
      <c r="E3" s="130"/>
      <c r="F3" s="130"/>
      <c r="G3" s="130"/>
      <c r="H3" s="130"/>
      <c r="I3" s="130"/>
      <c r="J3" s="130"/>
      <c r="K3" s="130"/>
      <c r="L3" s="130"/>
      <c r="M3" s="130"/>
    </row>
    <row r="4" spans="1:14" ht="16.5" thickBot="1">
      <c r="A4" s="5"/>
      <c r="B4" s="391">
        <v>2014</v>
      </c>
      <c r="C4" s="392"/>
      <c r="D4" s="392"/>
      <c r="E4" s="393"/>
      <c r="F4" s="394">
        <v>2015</v>
      </c>
      <c r="G4" s="395"/>
      <c r="H4" s="395"/>
      <c r="I4" s="396"/>
      <c r="J4" s="397">
        <v>2016</v>
      </c>
      <c r="K4" s="398"/>
      <c r="L4" s="398"/>
      <c r="M4" s="398"/>
    </row>
    <row r="5" spans="1:14" ht="16.5" thickBot="1">
      <c r="A5" s="90" t="s">
        <v>1</v>
      </c>
      <c r="B5" s="7" t="s">
        <v>2</v>
      </c>
      <c r="C5" s="7" t="s">
        <v>3</v>
      </c>
      <c r="D5" s="7" t="s">
        <v>4</v>
      </c>
      <c r="E5" s="8" t="s">
        <v>5</v>
      </c>
      <c r="F5" s="9" t="s">
        <v>2</v>
      </c>
      <c r="G5" s="9" t="s">
        <v>3</v>
      </c>
      <c r="H5" s="9" t="s">
        <v>4</v>
      </c>
      <c r="I5" s="10" t="s">
        <v>5</v>
      </c>
      <c r="J5" s="11" t="s">
        <v>2</v>
      </c>
      <c r="K5" s="11" t="s">
        <v>3</v>
      </c>
      <c r="L5" s="11" t="s">
        <v>4</v>
      </c>
      <c r="M5" s="12" t="s">
        <v>5</v>
      </c>
    </row>
    <row r="6" spans="1:14" ht="15.75">
      <c r="A6" s="91" t="s">
        <v>6</v>
      </c>
      <c r="B6" s="142">
        <v>0</v>
      </c>
      <c r="C6" s="142">
        <v>0</v>
      </c>
      <c r="D6" s="142">
        <v>2.7075017749999999</v>
      </c>
      <c r="E6" s="142">
        <v>222.07602970561001</v>
      </c>
      <c r="F6" s="143">
        <v>631.08833594400005</v>
      </c>
      <c r="G6" s="143">
        <v>936.64115197265994</v>
      </c>
      <c r="H6" s="143">
        <v>1185.2433066828</v>
      </c>
      <c r="I6" s="143">
        <v>1219.8972155725201</v>
      </c>
      <c r="J6" s="144">
        <v>1412.0493834991598</v>
      </c>
      <c r="K6" s="144"/>
      <c r="L6" s="144"/>
      <c r="M6" s="144"/>
      <c r="N6" s="128"/>
    </row>
    <row r="7" spans="1:14" ht="15.75">
      <c r="A7" s="93" t="s">
        <v>7</v>
      </c>
      <c r="B7" s="142">
        <v>0</v>
      </c>
      <c r="C7" s="142">
        <v>0</v>
      </c>
      <c r="D7" s="142">
        <v>0</v>
      </c>
      <c r="E7" s="142">
        <v>41.162788659612993</v>
      </c>
      <c r="F7" s="143">
        <v>116.71592922475199</v>
      </c>
      <c r="G7" s="143">
        <v>176.20860436541201</v>
      </c>
      <c r="H7" s="143">
        <v>226.39505255558794</v>
      </c>
      <c r="I7" s="143">
        <v>261.50243572826002</v>
      </c>
      <c r="J7" s="144">
        <v>288.08962782479301</v>
      </c>
      <c r="K7" s="144"/>
      <c r="L7" s="144"/>
      <c r="M7" s="144"/>
      <c r="N7" s="128"/>
    </row>
    <row r="8" spans="1:14" ht="15.75">
      <c r="A8" s="94" t="s">
        <v>8</v>
      </c>
      <c r="B8" s="145">
        <v>0</v>
      </c>
      <c r="C8" s="145">
        <v>0</v>
      </c>
      <c r="D8" s="145">
        <v>2.8740375878969999</v>
      </c>
      <c r="E8" s="145">
        <v>263.23881836522298</v>
      </c>
      <c r="F8" s="146">
        <v>747.80426516875207</v>
      </c>
      <c r="G8" s="146">
        <v>1112.849756338072</v>
      </c>
      <c r="H8" s="146">
        <v>1411.6383592383881</v>
      </c>
      <c r="I8" s="146">
        <v>1481.3996513007801</v>
      </c>
      <c r="J8" s="147">
        <v>1700.1390113239529</v>
      </c>
      <c r="K8" s="147"/>
      <c r="L8" s="147"/>
      <c r="M8" s="147"/>
      <c r="N8" s="128"/>
    </row>
    <row r="9" spans="1:14" ht="15.75">
      <c r="A9" s="93" t="s">
        <v>9</v>
      </c>
      <c r="B9" s="142">
        <v>0</v>
      </c>
      <c r="C9" s="142">
        <v>0</v>
      </c>
      <c r="D9" s="142">
        <v>0</v>
      </c>
      <c r="E9" s="142">
        <v>2.1402845208480001</v>
      </c>
      <c r="F9" s="143">
        <v>2.5921455995159999</v>
      </c>
      <c r="G9" s="143">
        <v>4.2816354540220001</v>
      </c>
      <c r="H9" s="143">
        <v>4.4019260331091985</v>
      </c>
      <c r="I9" s="143">
        <v>7.2339029621204034</v>
      </c>
      <c r="J9" s="144">
        <v>5.8226611594200701</v>
      </c>
      <c r="K9" s="144"/>
      <c r="L9" s="144"/>
      <c r="M9" s="144"/>
      <c r="N9" s="128"/>
    </row>
    <row r="10" spans="1:14" ht="15.75">
      <c r="A10" s="94" t="s">
        <v>10</v>
      </c>
      <c r="B10" s="145">
        <v>0</v>
      </c>
      <c r="C10" s="145">
        <v>0</v>
      </c>
      <c r="D10" s="145">
        <v>2.9108999488969998</v>
      </c>
      <c r="E10" s="145">
        <v>265.379102886071</v>
      </c>
      <c r="F10" s="146">
        <v>750.39641076826808</v>
      </c>
      <c r="G10" s="146">
        <v>1117.1313917920938</v>
      </c>
      <c r="H10" s="146">
        <v>1416.0402852714974</v>
      </c>
      <c r="I10" s="146">
        <v>1488.6335542628999</v>
      </c>
      <c r="J10" s="147">
        <v>1705.9616724833729</v>
      </c>
      <c r="K10" s="147"/>
      <c r="L10" s="147"/>
      <c r="M10" s="147"/>
      <c r="N10" s="128"/>
    </row>
    <row r="11" spans="1:14" ht="15.75">
      <c r="A11" s="93" t="s">
        <v>11</v>
      </c>
      <c r="B11" s="148">
        <v>0</v>
      </c>
      <c r="C11" s="148">
        <v>0</v>
      </c>
      <c r="D11" s="148">
        <v>0</v>
      </c>
      <c r="E11" s="148">
        <v>21.341045766075997</v>
      </c>
      <c r="F11" s="149">
        <v>17.329457375999997</v>
      </c>
      <c r="G11" s="149">
        <v>24.841546291646001</v>
      </c>
      <c r="H11" s="149">
        <v>16.629786864543604</v>
      </c>
      <c r="I11" s="149">
        <v>7.6343841089972031</v>
      </c>
      <c r="J11" s="150">
        <v>16.530209782081798</v>
      </c>
      <c r="K11" s="150"/>
      <c r="L11" s="150"/>
      <c r="M11" s="150"/>
      <c r="N11" s="128"/>
    </row>
    <row r="12" spans="1:14" ht="18.75">
      <c r="A12" s="100" t="s">
        <v>64</v>
      </c>
      <c r="B12" s="145">
        <v>0</v>
      </c>
      <c r="C12" s="145">
        <v>0</v>
      </c>
      <c r="D12" s="145">
        <v>3.0842165038969998</v>
      </c>
      <c r="E12" s="145">
        <v>286.72014865214697</v>
      </c>
      <c r="F12" s="146">
        <v>767.72586814426813</v>
      </c>
      <c r="G12" s="146">
        <v>1141.9729380837398</v>
      </c>
      <c r="H12" s="146">
        <v>1432.6700721360412</v>
      </c>
      <c r="I12" s="146">
        <v>1496.2679383718969</v>
      </c>
      <c r="J12" s="147">
        <v>1722.4918822654547</v>
      </c>
      <c r="K12" s="147"/>
      <c r="L12" s="147"/>
      <c r="M12" s="147"/>
      <c r="N12" s="128"/>
    </row>
    <row r="13" spans="1:14" ht="18.75">
      <c r="A13" s="131" t="s">
        <v>55</v>
      </c>
      <c r="B13" s="142">
        <v>0</v>
      </c>
      <c r="C13" s="142">
        <v>0</v>
      </c>
      <c r="D13" s="142">
        <v>0</v>
      </c>
      <c r="E13" s="142">
        <v>5.2704934854610004</v>
      </c>
      <c r="F13" s="143">
        <v>18.041451968627999</v>
      </c>
      <c r="G13" s="143">
        <v>29.139782628414</v>
      </c>
      <c r="H13" s="143">
        <v>44.279555441726309</v>
      </c>
      <c r="I13" s="143">
        <v>58.398966886075684</v>
      </c>
      <c r="J13" s="144">
        <v>62.623568249544498</v>
      </c>
      <c r="K13" s="144"/>
      <c r="L13" s="144"/>
      <c r="M13" s="144"/>
      <c r="N13" s="128"/>
    </row>
    <row r="14" spans="1:14" ht="15.75">
      <c r="A14" s="132"/>
      <c r="B14" s="142"/>
      <c r="C14" s="142"/>
      <c r="D14" s="142"/>
      <c r="E14" s="142"/>
      <c r="F14" s="143"/>
      <c r="G14" s="143"/>
      <c r="H14" s="143"/>
      <c r="I14" s="143"/>
      <c r="J14" s="144"/>
      <c r="K14" s="144"/>
      <c r="L14" s="144"/>
      <c r="M14" s="144"/>
      <c r="N14" s="128"/>
    </row>
    <row r="15" spans="1:14" ht="15.75">
      <c r="A15" s="105" t="s">
        <v>56</v>
      </c>
      <c r="B15" s="151">
        <v>-68.056916532000002</v>
      </c>
      <c r="C15" s="151">
        <v>-83.103329888314988</v>
      </c>
      <c r="D15" s="151">
        <v>-108.248775277199</v>
      </c>
      <c r="E15" s="151">
        <v>-248.14507165768202</v>
      </c>
      <c r="F15" s="152">
        <v>152.289827828028</v>
      </c>
      <c r="G15" s="152">
        <v>479.31322724174197</v>
      </c>
      <c r="H15" s="152">
        <v>690.65496816327993</v>
      </c>
      <c r="I15" s="152">
        <v>639.51939428082005</v>
      </c>
      <c r="J15" s="153">
        <v>718.48320719491301</v>
      </c>
      <c r="K15" s="153"/>
      <c r="L15" s="153"/>
      <c r="M15" s="153"/>
      <c r="N15" s="128"/>
    </row>
    <row r="16" spans="1:14" ht="15.75">
      <c r="A16" s="93" t="s">
        <v>23</v>
      </c>
      <c r="B16" s="142">
        <v>0</v>
      </c>
      <c r="C16" s="142">
        <v>0</v>
      </c>
      <c r="D16" s="142">
        <v>0</v>
      </c>
      <c r="E16" s="142">
        <v>0</v>
      </c>
      <c r="F16" s="143">
        <v>0</v>
      </c>
      <c r="G16" s="143">
        <v>0</v>
      </c>
      <c r="H16" s="143">
        <v>-13.034877528814599</v>
      </c>
      <c r="I16" s="143">
        <v>-24.429233224438612</v>
      </c>
      <c r="J16" s="144">
        <v>0</v>
      </c>
      <c r="K16" s="144"/>
      <c r="L16" s="144"/>
      <c r="M16" s="144"/>
      <c r="N16" s="128"/>
    </row>
    <row r="17" spans="1:14" ht="15.75">
      <c r="A17" s="102" t="s">
        <v>24</v>
      </c>
      <c r="B17" s="151">
        <v>-68.056916532000002</v>
      </c>
      <c r="C17" s="151">
        <v>-83.103329888314988</v>
      </c>
      <c r="D17" s="151">
        <v>-108.25856419119901</v>
      </c>
      <c r="E17" s="151">
        <v>-248.15049797488001</v>
      </c>
      <c r="F17" s="152">
        <v>152.281980296028</v>
      </c>
      <c r="G17" s="152">
        <v>479.32173092744995</v>
      </c>
      <c r="H17" s="152">
        <v>677.62009063446533</v>
      </c>
      <c r="I17" s="152">
        <v>615.09016105638148</v>
      </c>
      <c r="J17" s="153">
        <v>718.48076474771665</v>
      </c>
      <c r="K17" s="153"/>
      <c r="L17" s="153"/>
      <c r="M17" s="153"/>
      <c r="N17" s="128"/>
    </row>
    <row r="18" spans="1:14" ht="15.75">
      <c r="A18" s="93" t="s">
        <v>25</v>
      </c>
      <c r="B18" s="142">
        <v>-2.7422105699999997</v>
      </c>
      <c r="C18" s="142">
        <v>-2.8425760000000007</v>
      </c>
      <c r="D18" s="142">
        <v>-4.058770225</v>
      </c>
      <c r="E18" s="142">
        <v>-88.057354992373007</v>
      </c>
      <c r="F18" s="143">
        <v>-119.908159668</v>
      </c>
      <c r="G18" s="143">
        <v>-104.82233964651002</v>
      </c>
      <c r="H18" s="143">
        <v>-124.91943526746095</v>
      </c>
      <c r="I18" s="143">
        <v>-191.85418689620002</v>
      </c>
      <c r="J18" s="144">
        <v>-190.55724587072598</v>
      </c>
      <c r="K18" s="144"/>
      <c r="L18" s="144"/>
      <c r="M18" s="144"/>
      <c r="N18" s="128"/>
    </row>
    <row r="19" spans="1:14" ht="15.75">
      <c r="A19" s="107" t="s">
        <v>26</v>
      </c>
      <c r="B19" s="154">
        <v>0</v>
      </c>
      <c r="C19" s="154">
        <v>0</v>
      </c>
      <c r="D19" s="154">
        <v>0</v>
      </c>
      <c r="E19" s="154">
        <v>0</v>
      </c>
      <c r="F19" s="155">
        <v>0</v>
      </c>
      <c r="G19" s="155">
        <v>0</v>
      </c>
      <c r="H19" s="155">
        <v>0</v>
      </c>
      <c r="I19" s="155">
        <v>0</v>
      </c>
      <c r="J19" s="156">
        <v>0</v>
      </c>
      <c r="K19" s="156"/>
      <c r="L19" s="156"/>
      <c r="M19" s="156"/>
      <c r="N19" s="128"/>
    </row>
    <row r="20" spans="1:14" ht="15.75">
      <c r="A20" s="94" t="s">
        <v>27</v>
      </c>
      <c r="B20" s="157">
        <v>-70.799127102</v>
      </c>
      <c r="C20" s="157">
        <v>-85.945905888314996</v>
      </c>
      <c r="D20" s="157">
        <v>-112.317334416199</v>
      </c>
      <c r="E20" s="157">
        <v>-336.20785296725296</v>
      </c>
      <c r="F20" s="158">
        <v>32.373820628028</v>
      </c>
      <c r="G20" s="158">
        <v>374.49939128093996</v>
      </c>
      <c r="H20" s="158">
        <v>552.7006553670044</v>
      </c>
      <c r="I20" s="158">
        <v>423.23597416018151</v>
      </c>
      <c r="J20" s="159">
        <v>527.92351887699067</v>
      </c>
      <c r="K20" s="159"/>
      <c r="L20" s="159"/>
      <c r="M20" s="159"/>
      <c r="N20" s="128"/>
    </row>
    <row r="21" spans="1:14" ht="15.75">
      <c r="A21" s="93"/>
      <c r="B21" s="142"/>
      <c r="C21" s="142"/>
      <c r="D21" s="142"/>
      <c r="E21" s="142"/>
      <c r="F21" s="143"/>
      <c r="G21" s="143"/>
      <c r="H21" s="143"/>
      <c r="I21" s="143"/>
      <c r="J21" s="144"/>
      <c r="K21" s="144"/>
      <c r="L21" s="144"/>
      <c r="M21" s="144"/>
      <c r="N21" s="128"/>
    </row>
    <row r="22" spans="1:14" ht="15.75">
      <c r="A22" s="93" t="s">
        <v>28</v>
      </c>
      <c r="B22" s="160">
        <v>0</v>
      </c>
      <c r="C22" s="160" t="s">
        <v>81</v>
      </c>
      <c r="D22" s="160" t="s">
        <v>81</v>
      </c>
      <c r="E22" s="160" t="s">
        <v>81</v>
      </c>
      <c r="F22" s="161">
        <v>19.836485150114839</v>
      </c>
      <c r="G22" s="161">
        <v>41.972380540474283</v>
      </c>
      <c r="H22" s="161">
        <v>48.207537910912528</v>
      </c>
      <c r="I22" s="161">
        <v>42.740967568728841</v>
      </c>
      <c r="J22" s="162">
        <v>41.711848664851182</v>
      </c>
      <c r="K22" s="162"/>
      <c r="L22" s="162"/>
      <c r="M22" s="162"/>
      <c r="N22" s="128"/>
    </row>
    <row r="23" spans="1:14" ht="15.75">
      <c r="A23" s="93" t="s">
        <v>29</v>
      </c>
      <c r="B23" s="160">
        <v>0</v>
      </c>
      <c r="C23" s="160" t="s">
        <v>81</v>
      </c>
      <c r="D23" s="160" t="s">
        <v>81</v>
      </c>
      <c r="E23" s="160" t="s">
        <v>81</v>
      </c>
      <c r="F23" s="161">
        <v>19.83546297119322</v>
      </c>
      <c r="G23" s="161">
        <v>41.973125189092855</v>
      </c>
      <c r="H23" s="161">
        <v>47.297706835193871</v>
      </c>
      <c r="I23" s="161">
        <v>41.108289851192481</v>
      </c>
      <c r="J23" s="162">
        <v>41.711706867538723</v>
      </c>
      <c r="K23" s="162"/>
      <c r="L23" s="162"/>
      <c r="M23" s="162"/>
      <c r="N23" s="128"/>
    </row>
    <row r="24" spans="1:14" ht="15.75">
      <c r="A24" s="93" t="s">
        <v>30</v>
      </c>
      <c r="B24" s="160">
        <v>0</v>
      </c>
      <c r="C24" s="160" t="s">
        <v>81</v>
      </c>
      <c r="D24" s="160" t="s">
        <v>81</v>
      </c>
      <c r="E24" s="160" t="s">
        <v>81</v>
      </c>
      <c r="F24" s="161">
        <v>4.2168463993901053</v>
      </c>
      <c r="G24" s="161">
        <v>32.794068825252523</v>
      </c>
      <c r="H24" s="161">
        <v>38.578362605352304</v>
      </c>
      <c r="I24" s="161">
        <v>28.286108611049205</v>
      </c>
      <c r="J24" s="162">
        <v>30.648824781841956</v>
      </c>
      <c r="K24" s="162"/>
      <c r="L24" s="162"/>
      <c r="M24" s="162"/>
      <c r="N24" s="128"/>
    </row>
    <row r="25" spans="1:14" ht="15.75">
      <c r="A25" s="93"/>
      <c r="B25" s="142"/>
      <c r="C25" s="142"/>
      <c r="D25" s="142"/>
      <c r="E25" s="142"/>
      <c r="F25" s="143"/>
      <c r="G25" s="143"/>
      <c r="H25" s="143"/>
      <c r="I25" s="143"/>
      <c r="J25" s="144"/>
      <c r="K25" s="144"/>
      <c r="L25" s="144"/>
      <c r="M25" s="144"/>
      <c r="N25" s="128"/>
    </row>
    <row r="26" spans="1:14" ht="15.75">
      <c r="A26" s="93" t="s">
        <v>31</v>
      </c>
      <c r="B26" s="142">
        <v>3203.4215241379998</v>
      </c>
      <c r="C26" s="142">
        <v>275.32495646700045</v>
      </c>
      <c r="D26" s="142">
        <v>204.29367091699942</v>
      </c>
      <c r="E26" s="142">
        <v>598.12055671600001</v>
      </c>
      <c r="F26" s="143">
        <v>441.77821694028</v>
      </c>
      <c r="G26" s="143">
        <v>862.68505259571987</v>
      </c>
      <c r="H26" s="143">
        <v>1334.3577753151201</v>
      </c>
      <c r="I26" s="143">
        <v>741.02186071683991</v>
      </c>
      <c r="J26" s="144">
        <v>564.74611110863498</v>
      </c>
      <c r="K26" s="144"/>
      <c r="L26" s="144"/>
      <c r="M26" s="144"/>
      <c r="N26" s="128"/>
    </row>
    <row r="27" spans="1:14" ht="15.75">
      <c r="A27" s="93" t="s">
        <v>32</v>
      </c>
      <c r="B27" s="18">
        <v>0</v>
      </c>
      <c r="C27" s="18">
        <v>0</v>
      </c>
      <c r="D27" s="18">
        <v>0</v>
      </c>
      <c r="E27" s="18">
        <v>0</v>
      </c>
      <c r="F27" s="19">
        <v>0</v>
      </c>
      <c r="G27" s="19">
        <v>0</v>
      </c>
      <c r="H27" s="19">
        <v>0</v>
      </c>
      <c r="I27" s="19">
        <v>0</v>
      </c>
      <c r="J27" s="144">
        <v>0</v>
      </c>
      <c r="K27" s="144"/>
      <c r="L27" s="144"/>
      <c r="M27" s="144"/>
      <c r="N27" s="128"/>
    </row>
    <row r="28" spans="1:14" ht="15">
      <c r="A28" s="32" t="s">
        <v>33</v>
      </c>
      <c r="B28" s="52">
        <v>302.24395924800001</v>
      </c>
      <c r="C28" s="52">
        <v>250.54178261200013</v>
      </c>
      <c r="D28" s="52">
        <v>141.89590609699962</v>
      </c>
      <c r="E28" s="52">
        <v>541.04543011599981</v>
      </c>
      <c r="F28" s="53">
        <v>441.77821694028</v>
      </c>
      <c r="G28" s="53">
        <v>862.68505259571987</v>
      </c>
      <c r="H28" s="53">
        <v>723.32450825682213</v>
      </c>
      <c r="I28" s="53">
        <v>769.41398897494582</v>
      </c>
      <c r="J28" s="92">
        <v>551.99311314158081</v>
      </c>
      <c r="K28" s="92"/>
      <c r="L28" s="92"/>
      <c r="M28" s="92"/>
    </row>
    <row r="29" spans="1:14" ht="15.75">
      <c r="A29" s="136"/>
      <c r="B29" s="154"/>
      <c r="C29" s="154"/>
      <c r="D29" s="154"/>
      <c r="E29" s="154"/>
      <c r="F29" s="155"/>
      <c r="G29" s="155"/>
      <c r="H29" s="155"/>
      <c r="I29" s="155"/>
      <c r="J29" s="156"/>
      <c r="K29" s="156"/>
      <c r="L29" s="156"/>
      <c r="M29" s="156"/>
      <c r="N29" s="128"/>
    </row>
    <row r="30" spans="1:14" ht="15.75">
      <c r="A30" s="115" t="s">
        <v>35</v>
      </c>
      <c r="B30" s="142">
        <v>0</v>
      </c>
      <c r="C30" s="142">
        <v>0</v>
      </c>
      <c r="D30" s="142">
        <v>281.48</v>
      </c>
      <c r="E30" s="142">
        <v>3406.18</v>
      </c>
      <c r="F30" s="143">
        <v>6390.8850000000002</v>
      </c>
      <c r="G30" s="143">
        <v>9513.3330000000005</v>
      </c>
      <c r="H30" s="143">
        <v>11792.888000000001</v>
      </c>
      <c r="I30" s="143">
        <v>13683.412</v>
      </c>
      <c r="J30" s="144">
        <v>15469.316999999999</v>
      </c>
      <c r="K30" s="144"/>
      <c r="L30" s="144"/>
      <c r="M30" s="144"/>
      <c r="N30" s="128"/>
    </row>
    <row r="31" spans="1:14" ht="15.75">
      <c r="A31" s="93" t="s">
        <v>36</v>
      </c>
      <c r="B31" s="142">
        <v>0</v>
      </c>
      <c r="C31" s="142">
        <v>0</v>
      </c>
      <c r="D31" s="142">
        <v>281.48</v>
      </c>
      <c r="E31" s="142">
        <v>3406.18</v>
      </c>
      <c r="F31" s="143">
        <v>6390.6629999999996</v>
      </c>
      <c r="G31" s="143">
        <v>9512.0339999999997</v>
      </c>
      <c r="H31" s="143">
        <v>11790.556</v>
      </c>
      <c r="I31" s="143">
        <v>13680.835999999999</v>
      </c>
      <c r="J31" s="144">
        <v>15466.578</v>
      </c>
      <c r="K31" s="144"/>
      <c r="L31" s="144"/>
      <c r="M31" s="144"/>
      <c r="N31" s="128"/>
    </row>
    <row r="32" spans="1:14" ht="15.75">
      <c r="A32" s="93" t="s">
        <v>37</v>
      </c>
      <c r="B32" s="142">
        <v>0</v>
      </c>
      <c r="C32" s="142">
        <v>0</v>
      </c>
      <c r="D32" s="142">
        <v>0</v>
      </c>
      <c r="E32" s="142">
        <v>205.98250049543901</v>
      </c>
      <c r="F32" s="143">
        <v>216.611131370582</v>
      </c>
      <c r="G32" s="143">
        <v>188.60703877812799</v>
      </c>
      <c r="H32" s="143">
        <v>163.11109010012001</v>
      </c>
      <c r="I32" s="143">
        <v>157.33965267577099</v>
      </c>
      <c r="J32" s="144">
        <v>231.558639602661</v>
      </c>
      <c r="K32" s="144"/>
      <c r="L32" s="144"/>
      <c r="M32" s="144"/>
      <c r="N32" s="128"/>
    </row>
    <row r="33" spans="1:14" ht="15.75">
      <c r="A33" s="93" t="s">
        <v>38</v>
      </c>
      <c r="B33" s="142">
        <v>0</v>
      </c>
      <c r="C33" s="142">
        <v>0</v>
      </c>
      <c r="D33" s="142">
        <v>0</v>
      </c>
      <c r="E33" s="142">
        <v>42.231603999999997</v>
      </c>
      <c r="F33" s="143">
        <v>51.851549999999996</v>
      </c>
      <c r="G33" s="143">
        <v>45.961566000000005</v>
      </c>
      <c r="H33" s="143">
        <v>43.777206</v>
      </c>
      <c r="I33" s="143">
        <v>39.578747999999997</v>
      </c>
      <c r="J33" s="144">
        <v>39.025799676888475</v>
      </c>
      <c r="K33" s="144"/>
      <c r="L33" s="144"/>
      <c r="M33" s="144"/>
      <c r="N33" s="128"/>
    </row>
    <row r="34" spans="1:14" ht="15.75">
      <c r="A34" s="93" t="s">
        <v>39</v>
      </c>
      <c r="B34" s="142">
        <v>0</v>
      </c>
      <c r="C34" s="142">
        <v>0</v>
      </c>
      <c r="D34" s="142">
        <v>0</v>
      </c>
      <c r="E34" s="142">
        <v>0</v>
      </c>
      <c r="F34" s="143">
        <v>0</v>
      </c>
      <c r="G34" s="143">
        <v>0</v>
      </c>
      <c r="H34" s="143">
        <v>0</v>
      </c>
      <c r="I34" s="143">
        <v>117.53154332667991</v>
      </c>
      <c r="J34" s="144">
        <v>45.915950269641549</v>
      </c>
      <c r="K34" s="144"/>
      <c r="L34" s="144"/>
      <c r="M34" s="144"/>
      <c r="N34" s="128"/>
    </row>
    <row r="35" spans="1:14" ht="15.75">
      <c r="A35" s="107" t="s">
        <v>36</v>
      </c>
      <c r="B35" s="142">
        <v>0</v>
      </c>
      <c r="C35" s="142">
        <v>0</v>
      </c>
      <c r="D35" s="142">
        <v>0</v>
      </c>
      <c r="E35" s="142">
        <v>42.231603999999997</v>
      </c>
      <c r="F35" s="155">
        <v>51.840899999999998</v>
      </c>
      <c r="G35" s="155">
        <v>45.951697000000003</v>
      </c>
      <c r="H35" s="155">
        <v>43.760772000000003</v>
      </c>
      <c r="I35" s="155">
        <v>39.563766000000001</v>
      </c>
      <c r="J35" s="156">
        <v>39.007493445651718</v>
      </c>
      <c r="K35" s="156"/>
      <c r="L35" s="156"/>
      <c r="M35" s="156"/>
      <c r="N35" s="128"/>
    </row>
    <row r="36" spans="1:14" ht="23.25" customHeight="1">
      <c r="A36" s="164" t="s">
        <v>83</v>
      </c>
      <c r="B36" s="165"/>
      <c r="C36" s="165"/>
      <c r="D36" s="165"/>
      <c r="E36" s="165"/>
    </row>
    <row r="37" spans="1:14" ht="15.75">
      <c r="A37" s="137"/>
      <c r="B37" s="166"/>
      <c r="C37" s="166"/>
      <c r="D37" s="166"/>
      <c r="E37" s="166"/>
    </row>
    <row r="38" spans="1:14" ht="15">
      <c r="A38" s="137"/>
    </row>
    <row r="39" spans="1:14" ht="15">
      <c r="A39" s="137"/>
    </row>
    <row r="40" spans="1:14" ht="15">
      <c r="A40" s="137"/>
    </row>
    <row r="41" spans="1:14" ht="15">
      <c r="A41" s="137"/>
    </row>
    <row r="42" spans="1:14" ht="15">
      <c r="A42" s="137"/>
    </row>
    <row r="43" spans="1:14" ht="15">
      <c r="A43" s="137"/>
    </row>
    <row r="44" spans="1:14" ht="15">
      <c r="A44" s="137"/>
    </row>
    <row r="45" spans="1:14" ht="15">
      <c r="A45" s="137"/>
    </row>
    <row r="46" spans="1:14" ht="15">
      <c r="A46" s="137"/>
    </row>
    <row r="47" spans="1:14" ht="15">
      <c r="A47" s="137"/>
    </row>
    <row r="48" spans="1:14" ht="15">
      <c r="A48" s="137"/>
    </row>
    <row r="49" spans="1:1" ht="15">
      <c r="A49" s="137"/>
    </row>
  </sheetData>
  <mergeCells count="3">
    <mergeCell ref="B4:E4"/>
    <mergeCell ref="F4:I4"/>
    <mergeCell ref="J4:M4"/>
  </mergeCells>
  <pageMargins left="0.42" right="0.39" top="0.984251969" bottom="0.984251969" header="0.5" footer="0.5"/>
  <pageSetup paperSize="9" scale="7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3:M47"/>
  <sheetViews>
    <sheetView showGridLines="0" view="pageBreakPreview" zoomScale="70" zoomScaleNormal="60" zoomScaleSheetLayoutView="70" workbookViewId="0">
      <selection activeCell="C20" sqref="C20"/>
    </sheetView>
  </sheetViews>
  <sheetFormatPr defaultColWidth="9.140625" defaultRowHeight="12.75"/>
  <cols>
    <col min="1" max="1" width="76.7109375" style="2" customWidth="1"/>
    <col min="2" max="9" width="8.5703125" style="2" bestFit="1" customWidth="1"/>
    <col min="10" max="16384" width="9.140625" style="2"/>
  </cols>
  <sheetData>
    <row r="3" spans="1:13" ht="16.5" thickBot="1">
      <c r="A3" s="3" t="s">
        <v>84</v>
      </c>
      <c r="B3" s="4"/>
      <c r="C3" s="4"/>
      <c r="D3" s="4"/>
      <c r="E3" s="4"/>
      <c r="F3" s="4"/>
      <c r="G3" s="4"/>
      <c r="H3" s="4"/>
      <c r="I3" s="4"/>
      <c r="J3" s="4"/>
      <c r="K3" s="4"/>
      <c r="L3" s="4"/>
      <c r="M3" s="4"/>
    </row>
    <row r="4" spans="1:13" ht="16.5" thickBot="1">
      <c r="A4" s="5"/>
      <c r="B4" s="391">
        <v>2014</v>
      </c>
      <c r="C4" s="392"/>
      <c r="D4" s="392"/>
      <c r="E4" s="393"/>
      <c r="F4" s="394">
        <v>2015</v>
      </c>
      <c r="G4" s="395"/>
      <c r="H4" s="395"/>
      <c r="I4" s="396"/>
      <c r="J4" s="397">
        <v>2016</v>
      </c>
      <c r="K4" s="398"/>
      <c r="L4" s="398"/>
      <c r="M4" s="398"/>
    </row>
    <row r="5" spans="1:13" ht="16.5" thickBot="1">
      <c r="A5" s="90" t="s">
        <v>1</v>
      </c>
      <c r="B5" s="7" t="s">
        <v>2</v>
      </c>
      <c r="C5" s="7" t="s">
        <v>3</v>
      </c>
      <c r="D5" s="7" t="s">
        <v>4</v>
      </c>
      <c r="E5" s="8" t="s">
        <v>5</v>
      </c>
      <c r="F5" s="9" t="s">
        <v>2</v>
      </c>
      <c r="G5" s="9" t="s">
        <v>3</v>
      </c>
      <c r="H5" s="9" t="s">
        <v>4</v>
      </c>
      <c r="I5" s="10" t="s">
        <v>5</v>
      </c>
      <c r="J5" s="11" t="s">
        <v>2</v>
      </c>
      <c r="K5" s="11" t="s">
        <v>3</v>
      </c>
      <c r="L5" s="11" t="s">
        <v>4</v>
      </c>
      <c r="M5" s="12" t="s">
        <v>5</v>
      </c>
    </row>
    <row r="6" spans="1:13" ht="15.75">
      <c r="A6" s="167" t="s">
        <v>85</v>
      </c>
      <c r="B6" s="168"/>
      <c r="C6" s="168"/>
      <c r="D6" s="168"/>
      <c r="E6" s="168"/>
      <c r="F6" s="169"/>
      <c r="G6" s="169"/>
      <c r="H6" s="169"/>
      <c r="I6" s="169"/>
      <c r="J6" s="170"/>
      <c r="K6" s="170"/>
      <c r="L6" s="170"/>
      <c r="M6" s="170"/>
    </row>
    <row r="7" spans="1:13" ht="15">
      <c r="A7" s="51" t="s">
        <v>86</v>
      </c>
      <c r="B7" s="142">
        <v>1127.6206726043099</v>
      </c>
      <c r="C7" s="142">
        <v>1109.0900768598119</v>
      </c>
      <c r="D7" s="142">
        <v>1122.3757218580281</v>
      </c>
      <c r="E7" s="142">
        <v>1135.3249065983136</v>
      </c>
      <c r="F7" s="143">
        <v>1114.13833433339</v>
      </c>
      <c r="G7" s="143">
        <v>1120.8326742627664</v>
      </c>
      <c r="H7" s="143">
        <v>1164.9138237867819</v>
      </c>
      <c r="I7" s="143">
        <v>1172.1301968901494</v>
      </c>
      <c r="J7" s="144">
        <v>1147.0132141221691</v>
      </c>
      <c r="K7" s="144"/>
      <c r="L7" s="144"/>
      <c r="M7" s="144"/>
    </row>
    <row r="8" spans="1:13" ht="15">
      <c r="A8" s="51" t="s">
        <v>87</v>
      </c>
      <c r="B8" s="142">
        <v>237.79024392999997</v>
      </c>
      <c r="C8" s="142">
        <v>238.96739819000004</v>
      </c>
      <c r="D8" s="142">
        <v>238.38155501999995</v>
      </c>
      <c r="E8" s="142">
        <v>243.91537529000004</v>
      </c>
      <c r="F8" s="143">
        <v>243.91976118999997</v>
      </c>
      <c r="G8" s="143">
        <v>253.00901185000004</v>
      </c>
      <c r="H8" s="143">
        <v>258.85840039999994</v>
      </c>
      <c r="I8" s="143">
        <v>256.12071408999998</v>
      </c>
      <c r="J8" s="144">
        <v>237.09050213</v>
      </c>
      <c r="K8" s="144"/>
      <c r="L8" s="144"/>
      <c r="M8" s="144"/>
    </row>
    <row r="9" spans="1:13" ht="15">
      <c r="A9" s="51" t="s">
        <v>88</v>
      </c>
      <c r="B9" s="142">
        <v>283.43623908000001</v>
      </c>
      <c r="C9" s="142">
        <v>295.31914049000005</v>
      </c>
      <c r="D9" s="142">
        <v>290.61924770999997</v>
      </c>
      <c r="E9" s="142">
        <v>286.56915790999994</v>
      </c>
      <c r="F9" s="143">
        <v>288.12281311000004</v>
      </c>
      <c r="G9" s="143">
        <v>261.33040800000003</v>
      </c>
      <c r="H9" s="143">
        <v>284.51409479999973</v>
      </c>
      <c r="I9" s="143">
        <v>286.13161048000029</v>
      </c>
      <c r="J9" s="144">
        <v>499.88547747000001</v>
      </c>
      <c r="K9" s="144"/>
      <c r="L9" s="144"/>
      <c r="M9" s="144"/>
    </row>
    <row r="10" spans="1:13" ht="15">
      <c r="A10" s="51" t="s">
        <v>89</v>
      </c>
      <c r="B10" s="142">
        <v>166.2203107</v>
      </c>
      <c r="C10" s="142">
        <v>0</v>
      </c>
      <c r="D10" s="142">
        <v>0</v>
      </c>
      <c r="E10" s="142">
        <v>0</v>
      </c>
      <c r="F10" s="143">
        <v>0</v>
      </c>
      <c r="G10" s="143">
        <v>0</v>
      </c>
      <c r="H10" s="143">
        <v>0</v>
      </c>
      <c r="I10" s="143">
        <v>0</v>
      </c>
      <c r="J10" s="144">
        <v>0</v>
      </c>
      <c r="K10" s="144"/>
      <c r="L10" s="144"/>
      <c r="M10" s="144"/>
    </row>
    <row r="11" spans="1:13" ht="15">
      <c r="A11" s="51" t="s">
        <v>90</v>
      </c>
      <c r="B11" s="154">
        <v>-122.06145955499998</v>
      </c>
      <c r="C11" s="154">
        <v>-114.33196052700002</v>
      </c>
      <c r="D11" s="154">
        <v>-114.88482022200003</v>
      </c>
      <c r="E11" s="154">
        <v>-115.38939251400001</v>
      </c>
      <c r="F11" s="155">
        <v>-115.80551299999999</v>
      </c>
      <c r="G11" s="155">
        <v>-116.94068699999998</v>
      </c>
      <c r="H11" s="155">
        <v>-117.75422600000003</v>
      </c>
      <c r="I11" s="155">
        <v>-117.26578875000001</v>
      </c>
      <c r="J11" s="156">
        <v>-119.119185</v>
      </c>
      <c r="K11" s="156"/>
      <c r="L11" s="156"/>
      <c r="M11" s="156"/>
    </row>
    <row r="12" spans="1:13" ht="18.75">
      <c r="A12" s="171" t="s">
        <v>64</v>
      </c>
      <c r="B12" s="145">
        <v>1693.0060067593099</v>
      </c>
      <c r="C12" s="145">
        <v>1529.0633877128121</v>
      </c>
      <c r="D12" s="145">
        <v>1536.5264936660274</v>
      </c>
      <c r="E12" s="145">
        <v>1550.4869497843138</v>
      </c>
      <c r="F12" s="146">
        <v>1530.3753956333903</v>
      </c>
      <c r="G12" s="146">
        <v>1518.2314071127662</v>
      </c>
      <c r="H12" s="146">
        <v>1590.5320929867817</v>
      </c>
      <c r="I12" s="146">
        <v>1597.1167327101493</v>
      </c>
      <c r="J12" s="147">
        <v>1764.8700087221691</v>
      </c>
      <c r="K12" s="147"/>
      <c r="L12" s="147"/>
      <c r="M12" s="147"/>
    </row>
    <row r="13" spans="1:13" ht="18">
      <c r="A13" s="103" t="s">
        <v>55</v>
      </c>
      <c r="B13" s="142">
        <v>42.344342385750025</v>
      </c>
      <c r="C13" s="142">
        <v>35.177534611001988</v>
      </c>
      <c r="D13" s="142">
        <v>36.856111183487911</v>
      </c>
      <c r="E13" s="142">
        <v>39.726836522744009</v>
      </c>
      <c r="F13" s="143">
        <v>41.123554141170018</v>
      </c>
      <c r="G13" s="143">
        <v>37.352436033106017</v>
      </c>
      <c r="H13" s="143">
        <v>38.318592869971894</v>
      </c>
      <c r="I13" s="143">
        <v>43.572724058359995</v>
      </c>
      <c r="J13" s="144">
        <v>40.802659040229003</v>
      </c>
      <c r="K13" s="144"/>
      <c r="L13" s="144"/>
      <c r="M13" s="144"/>
    </row>
    <row r="14" spans="1:13" ht="15">
      <c r="A14" s="51"/>
      <c r="B14" s="142"/>
      <c r="C14" s="142"/>
      <c r="D14" s="142"/>
      <c r="E14" s="142"/>
      <c r="F14" s="143"/>
      <c r="G14" s="143"/>
      <c r="H14" s="143"/>
      <c r="I14" s="143"/>
      <c r="J14" s="144"/>
      <c r="K14" s="144"/>
      <c r="L14" s="144"/>
      <c r="M14" s="144"/>
    </row>
    <row r="15" spans="1:13" ht="15.75">
      <c r="A15" s="172" t="s">
        <v>91</v>
      </c>
      <c r="B15" s="142"/>
      <c r="C15" s="142"/>
      <c r="D15" s="142"/>
      <c r="E15" s="142"/>
      <c r="F15" s="143"/>
      <c r="G15" s="143"/>
      <c r="H15" s="143"/>
      <c r="I15" s="143"/>
      <c r="J15" s="144"/>
      <c r="K15" s="144"/>
      <c r="L15" s="144"/>
      <c r="M15" s="144"/>
    </row>
    <row r="16" spans="1:13" ht="15">
      <c r="A16" s="51" t="s">
        <v>86</v>
      </c>
      <c r="B16" s="142">
        <v>173.58338878015701</v>
      </c>
      <c r="C16" s="142">
        <v>176.95194761388797</v>
      </c>
      <c r="D16" s="142">
        <v>196.94158999415697</v>
      </c>
      <c r="E16" s="142">
        <v>180.6490346568221</v>
      </c>
      <c r="F16" s="143">
        <v>167.280387989676</v>
      </c>
      <c r="G16" s="143">
        <v>178.454514477445</v>
      </c>
      <c r="H16" s="143">
        <v>239.23927621322588</v>
      </c>
      <c r="I16" s="143">
        <v>195.83622587521313</v>
      </c>
      <c r="J16" s="144">
        <v>210.016479639181</v>
      </c>
      <c r="K16" s="144"/>
      <c r="L16" s="144"/>
      <c r="M16" s="144"/>
    </row>
    <row r="17" spans="1:13" ht="15">
      <c r="A17" s="51" t="s">
        <v>87</v>
      </c>
      <c r="B17" s="142">
        <v>157.72938601999999</v>
      </c>
      <c r="C17" s="142">
        <v>160.29240547000006</v>
      </c>
      <c r="D17" s="142">
        <v>167.41333848999994</v>
      </c>
      <c r="E17" s="142">
        <v>164.51489659000009</v>
      </c>
      <c r="F17" s="143">
        <v>158.78373486000004</v>
      </c>
      <c r="G17" s="143">
        <v>159.71013864999998</v>
      </c>
      <c r="H17" s="143">
        <v>181.81778542000001</v>
      </c>
      <c r="I17" s="143">
        <v>169.78651193000007</v>
      </c>
      <c r="J17" s="144">
        <v>153.59384913999997</v>
      </c>
      <c r="K17" s="144"/>
      <c r="L17" s="144"/>
      <c r="M17" s="144"/>
    </row>
    <row r="18" spans="1:13" ht="15">
      <c r="A18" s="51" t="s">
        <v>88</v>
      </c>
      <c r="B18" s="142">
        <v>139.53899512000001</v>
      </c>
      <c r="C18" s="142">
        <v>145.08027458999996</v>
      </c>
      <c r="D18" s="142">
        <v>152.62141402000009</v>
      </c>
      <c r="E18" s="142">
        <v>122.09984392999996</v>
      </c>
      <c r="F18" s="143">
        <v>138.29368065999998</v>
      </c>
      <c r="G18" s="143">
        <v>148.84063120000005</v>
      </c>
      <c r="H18" s="143">
        <v>172.63552956000001</v>
      </c>
      <c r="I18" s="143">
        <v>147.32105329000001</v>
      </c>
      <c r="J18" s="144">
        <v>374.57042706000004</v>
      </c>
      <c r="K18" s="144"/>
      <c r="L18" s="144"/>
      <c r="M18" s="144"/>
    </row>
    <row r="19" spans="1:13" ht="15">
      <c r="A19" s="51" t="s">
        <v>89</v>
      </c>
      <c r="B19" s="142">
        <v>48.839842200000007</v>
      </c>
      <c r="C19" s="142">
        <v>0</v>
      </c>
      <c r="D19" s="142">
        <v>0</v>
      </c>
      <c r="E19" s="142">
        <v>0</v>
      </c>
      <c r="F19" s="143">
        <v>0</v>
      </c>
      <c r="G19" s="143">
        <v>0</v>
      </c>
      <c r="H19" s="143">
        <v>0</v>
      </c>
      <c r="I19" s="143">
        <v>0</v>
      </c>
      <c r="J19" s="144">
        <v>0</v>
      </c>
      <c r="K19" s="144"/>
      <c r="L19" s="144"/>
      <c r="M19" s="144"/>
    </row>
    <row r="20" spans="1:13" ht="15">
      <c r="A20" s="51" t="s">
        <v>90</v>
      </c>
      <c r="B20" s="154">
        <v>-8.3694468355549958</v>
      </c>
      <c r="C20" s="154">
        <v>-13.355370910526986</v>
      </c>
      <c r="D20" s="154">
        <v>-4.554461153561963</v>
      </c>
      <c r="E20" s="154">
        <v>-9.2322496094960727</v>
      </c>
      <c r="F20" s="155">
        <v>-7.5288638800000047</v>
      </c>
      <c r="G20" s="155">
        <v>-6.8571588844999782</v>
      </c>
      <c r="H20" s="155">
        <v>-5.537743082500036</v>
      </c>
      <c r="I20" s="155">
        <v>-6.1838431185999898</v>
      </c>
      <c r="J20" s="156">
        <v>-5.9604752100000029</v>
      </c>
      <c r="K20" s="156"/>
      <c r="L20" s="156"/>
      <c r="M20" s="156"/>
    </row>
    <row r="21" spans="1:13" ht="15.75">
      <c r="A21" s="173" t="s">
        <v>22</v>
      </c>
      <c r="B21" s="145">
        <v>511.32216528460208</v>
      </c>
      <c r="C21" s="145">
        <v>468.98660636336081</v>
      </c>
      <c r="D21" s="145">
        <v>512.46199035059522</v>
      </c>
      <c r="E21" s="145">
        <v>458.10254576732586</v>
      </c>
      <c r="F21" s="146">
        <v>456.82893962967603</v>
      </c>
      <c r="G21" s="146">
        <v>480.14812544294489</v>
      </c>
      <c r="H21" s="146">
        <v>588.15484811072611</v>
      </c>
      <c r="I21" s="146">
        <v>506.75994797661315</v>
      </c>
      <c r="J21" s="147">
        <v>732.22028062918105</v>
      </c>
      <c r="K21" s="147"/>
      <c r="L21" s="147"/>
      <c r="M21" s="147"/>
    </row>
    <row r="22" spans="1:13" ht="15">
      <c r="A22" s="93" t="s">
        <v>92</v>
      </c>
      <c r="B22" s="142">
        <v>1209.8881326699998</v>
      </c>
      <c r="C22" s="142">
        <v>-6.5617248699995798</v>
      </c>
      <c r="D22" s="142">
        <v>-46.716898310000033</v>
      </c>
      <c r="E22" s="142">
        <v>-12.301171430000068</v>
      </c>
      <c r="F22" s="143">
        <v>1.6543528400000003</v>
      </c>
      <c r="G22" s="143">
        <v>-3.1538940000000006</v>
      </c>
      <c r="H22" s="143">
        <v>-5.9805239899999991</v>
      </c>
      <c r="I22" s="143">
        <v>-6.0308903600000026</v>
      </c>
      <c r="J22" s="144">
        <v>-1.3976768599999998</v>
      </c>
      <c r="K22" s="144"/>
      <c r="L22" s="144"/>
      <c r="M22" s="144"/>
    </row>
    <row r="23" spans="1:13" ht="15.75">
      <c r="A23" s="174" t="s">
        <v>93</v>
      </c>
      <c r="B23" s="145">
        <v>1721.2102979546019</v>
      </c>
      <c r="C23" s="145">
        <v>462.42488149336054</v>
      </c>
      <c r="D23" s="145">
        <v>465.74509204059586</v>
      </c>
      <c r="E23" s="145">
        <v>445.80137433732534</v>
      </c>
      <c r="F23" s="146">
        <v>458.48329246967603</v>
      </c>
      <c r="G23" s="146">
        <v>476.99423144294508</v>
      </c>
      <c r="H23" s="146">
        <v>582.17432412072571</v>
      </c>
      <c r="I23" s="146">
        <v>500.72905761661355</v>
      </c>
      <c r="J23" s="147">
        <v>730.822603769181</v>
      </c>
      <c r="K23" s="147"/>
      <c r="L23" s="147"/>
      <c r="M23" s="147"/>
    </row>
    <row r="24" spans="1:13" ht="15">
      <c r="A24" s="93" t="s">
        <v>25</v>
      </c>
      <c r="B24" s="142">
        <v>-138.15425997644397</v>
      </c>
      <c r="C24" s="142">
        <v>-132.44718027671004</v>
      </c>
      <c r="D24" s="142">
        <v>-132.75741900672102</v>
      </c>
      <c r="E24" s="142">
        <v>-135.38400695120703</v>
      </c>
      <c r="F24" s="143">
        <v>-132.79709110239901</v>
      </c>
      <c r="G24" s="143">
        <v>-134.66397129480401</v>
      </c>
      <c r="H24" s="143">
        <v>-163.716797020169</v>
      </c>
      <c r="I24" s="143">
        <v>-165.05559684413993</v>
      </c>
      <c r="J24" s="144">
        <v>-160.87891800748497</v>
      </c>
      <c r="K24" s="144"/>
      <c r="L24" s="144"/>
      <c r="M24" s="144"/>
    </row>
    <row r="25" spans="1:13" ht="15">
      <c r="A25" s="107" t="s">
        <v>74</v>
      </c>
      <c r="B25" s="154">
        <v>0</v>
      </c>
      <c r="C25" s="154">
        <v>0</v>
      </c>
      <c r="D25" s="154">
        <v>0</v>
      </c>
      <c r="E25" s="154">
        <v>1.1206000000238401E-4</v>
      </c>
      <c r="F25" s="155">
        <v>0</v>
      </c>
      <c r="G25" s="155">
        <v>0</v>
      </c>
      <c r="H25" s="155">
        <v>0</v>
      </c>
      <c r="I25" s="155">
        <v>0</v>
      </c>
      <c r="J25" s="156">
        <v>-128.41587200000001</v>
      </c>
      <c r="K25" s="156"/>
      <c r="L25" s="156"/>
      <c r="M25" s="156"/>
    </row>
    <row r="26" spans="1:13" ht="15.75">
      <c r="A26" s="171" t="s">
        <v>27</v>
      </c>
      <c r="B26" s="145">
        <v>1583.056037978158</v>
      </c>
      <c r="C26" s="145">
        <v>329.97770121665098</v>
      </c>
      <c r="D26" s="145">
        <v>332.98767303387399</v>
      </c>
      <c r="E26" s="145">
        <v>310.41747944611916</v>
      </c>
      <c r="F26" s="146">
        <v>325.68620136727702</v>
      </c>
      <c r="G26" s="146">
        <v>342.33026014814106</v>
      </c>
      <c r="H26" s="146">
        <v>418.45752710055649</v>
      </c>
      <c r="I26" s="146">
        <v>335.67346077247385</v>
      </c>
      <c r="J26" s="147">
        <v>441.52781376169611</v>
      </c>
      <c r="K26" s="147"/>
      <c r="L26" s="147"/>
      <c r="M26" s="147"/>
    </row>
    <row r="27" spans="1:13" ht="15">
      <c r="A27" s="51" t="s">
        <v>94</v>
      </c>
      <c r="B27" s="142"/>
      <c r="C27" s="142"/>
      <c r="D27" s="142"/>
      <c r="E27" s="142"/>
      <c r="F27" s="143"/>
      <c r="G27" s="143"/>
      <c r="H27" s="143"/>
      <c r="I27" s="143"/>
      <c r="J27" s="144"/>
      <c r="K27" s="144"/>
      <c r="L27" s="144"/>
      <c r="M27" s="144"/>
    </row>
    <row r="28" spans="1:13" ht="15">
      <c r="A28" s="51" t="s">
        <v>86</v>
      </c>
      <c r="B28" s="142">
        <v>160.28818584371302</v>
      </c>
      <c r="C28" s="142">
        <v>159.78565296717792</v>
      </c>
      <c r="D28" s="142">
        <v>140.81280282743597</v>
      </c>
      <c r="E28" s="142">
        <v>150.53635236561519</v>
      </c>
      <c r="F28" s="143">
        <v>157.66232431727701</v>
      </c>
      <c r="G28" s="143">
        <v>167.96819809264099</v>
      </c>
      <c r="H28" s="143">
        <v>227.31675392305687</v>
      </c>
      <c r="I28" s="143">
        <v>182.20489120107322</v>
      </c>
      <c r="J28" s="144">
        <v>197.83665006169602</v>
      </c>
      <c r="K28" s="144"/>
      <c r="L28" s="144"/>
      <c r="M28" s="144"/>
    </row>
    <row r="29" spans="1:13" ht="15">
      <c r="A29" s="51" t="s">
        <v>87</v>
      </c>
      <c r="B29" s="142">
        <v>101.82164270999999</v>
      </c>
      <c r="C29" s="142">
        <v>103.1423391400001</v>
      </c>
      <c r="D29" s="142">
        <v>109.71371035999994</v>
      </c>
      <c r="E29" s="142">
        <v>106.65010846000001</v>
      </c>
      <c r="F29" s="143">
        <v>102.84621524000005</v>
      </c>
      <c r="G29" s="143">
        <v>100.20200353999994</v>
      </c>
      <c r="H29" s="143">
        <v>99.727907020000004</v>
      </c>
      <c r="I29" s="143">
        <v>85.670041720000086</v>
      </c>
      <c r="J29" s="144">
        <v>70.62051560999997</v>
      </c>
      <c r="K29" s="144"/>
      <c r="L29" s="144"/>
      <c r="M29" s="144"/>
    </row>
    <row r="30" spans="1:13" ht="15">
      <c r="A30" s="51" t="s">
        <v>88</v>
      </c>
      <c r="B30" s="142">
        <v>77.337334980000023</v>
      </c>
      <c r="C30" s="142">
        <v>81.348527249999918</v>
      </c>
      <c r="D30" s="142">
        <v>87.483010390000089</v>
      </c>
      <c r="E30" s="142">
        <v>63.059732439999976</v>
      </c>
      <c r="F30" s="143">
        <v>72.844974999999963</v>
      </c>
      <c r="G30" s="143">
        <v>81.080869360000079</v>
      </c>
      <c r="H30" s="143">
        <v>97.018965540000011</v>
      </c>
      <c r="I30" s="143">
        <v>74.053079400000001</v>
      </c>
      <c r="J30" s="144">
        <v>179.08061448000004</v>
      </c>
      <c r="K30" s="144"/>
      <c r="L30" s="144"/>
      <c r="M30" s="144"/>
    </row>
    <row r="31" spans="1:13" ht="15">
      <c r="A31" s="51" t="s">
        <v>89</v>
      </c>
      <c r="B31" s="142">
        <v>40.606111800000008</v>
      </c>
      <c r="C31" s="142">
        <v>0</v>
      </c>
      <c r="D31" s="142">
        <v>0</v>
      </c>
      <c r="E31" s="142">
        <v>0</v>
      </c>
      <c r="F31" s="143">
        <v>0</v>
      </c>
      <c r="G31" s="143">
        <v>1</v>
      </c>
      <c r="H31" s="143">
        <v>1</v>
      </c>
      <c r="I31" s="143">
        <v>1</v>
      </c>
      <c r="J31" s="144">
        <v>1</v>
      </c>
      <c r="K31" s="144"/>
      <c r="L31" s="144"/>
      <c r="M31" s="144"/>
    </row>
    <row r="32" spans="1:13" ht="15">
      <c r="A32" s="175" t="s">
        <v>90</v>
      </c>
      <c r="B32" s="154">
        <v>1203.0027626444448</v>
      </c>
      <c r="C32" s="154">
        <v>-14.312618740526805</v>
      </c>
      <c r="D32" s="154">
        <v>-5.0555699435619266</v>
      </c>
      <c r="E32" s="154">
        <v>-9.8882066194962785</v>
      </c>
      <c r="F32" s="155">
        <v>-7.6673131900000033</v>
      </c>
      <c r="G32" s="155">
        <v>-6.9208108444999779</v>
      </c>
      <c r="H32" s="155">
        <v>-5.6060993825000374</v>
      </c>
      <c r="I32" s="155">
        <v>-6.2545515485999896</v>
      </c>
      <c r="J32" s="156">
        <v>-6.0099663900000033</v>
      </c>
      <c r="K32" s="156"/>
      <c r="L32" s="156"/>
      <c r="M32" s="156"/>
    </row>
    <row r="33" spans="1:13" ht="15">
      <c r="A33" s="51"/>
      <c r="B33" s="142"/>
      <c r="C33" s="142"/>
      <c r="D33" s="142"/>
      <c r="E33" s="142"/>
      <c r="F33" s="143"/>
      <c r="G33" s="143"/>
      <c r="H33" s="143"/>
      <c r="I33" s="143"/>
      <c r="J33" s="144"/>
      <c r="K33" s="144"/>
      <c r="L33" s="144"/>
      <c r="M33" s="144"/>
    </row>
    <row r="34" spans="1:13" ht="15">
      <c r="A34" s="93" t="s">
        <v>28</v>
      </c>
      <c r="B34" s="160">
        <v>30.202029008943459</v>
      </c>
      <c r="C34" s="160">
        <v>30.671495382861501</v>
      </c>
      <c r="D34" s="160">
        <v>33.3519787952307</v>
      </c>
      <c r="E34" s="160">
        <v>29.545720835061008</v>
      </c>
      <c r="F34" s="161">
        <v>29.85077654366</v>
      </c>
      <c r="G34" s="161">
        <v>31.6254902377528</v>
      </c>
      <c r="H34" s="161">
        <v>36.978496108573275</v>
      </c>
      <c r="I34" s="161">
        <v>31.729674957239446</v>
      </c>
      <c r="J34" s="162">
        <v>41.488623921902075</v>
      </c>
      <c r="K34" s="162"/>
      <c r="L34" s="162"/>
      <c r="M34" s="162"/>
    </row>
    <row r="35" spans="1:13" ht="15">
      <c r="A35" s="51" t="s">
        <v>29</v>
      </c>
      <c r="B35" s="160">
        <v>101.66592977713526</v>
      </c>
      <c r="C35" s="160">
        <v>30.242361775796635</v>
      </c>
      <c r="D35" s="160">
        <v>30.31155622506488</v>
      </c>
      <c r="E35" s="160">
        <v>28.752346119349166</v>
      </c>
      <c r="F35" s="161">
        <v>29.958877656937201</v>
      </c>
      <c r="G35" s="161">
        <v>31.417755502110783</v>
      </c>
      <c r="H35" s="161">
        <v>36.602488355169825</v>
      </c>
      <c r="I35" s="161">
        <v>31.352063838622851</v>
      </c>
      <c r="J35" s="162">
        <v>41.409429598632222</v>
      </c>
      <c r="K35" s="162"/>
      <c r="L35" s="162"/>
      <c r="M35" s="162"/>
    </row>
    <row r="36" spans="1:13" ht="15">
      <c r="A36" s="51" t="s">
        <v>30</v>
      </c>
      <c r="B36" s="160">
        <v>93.505636226795559</v>
      </c>
      <c r="C36" s="160">
        <v>21.580380765655168</v>
      </c>
      <c r="D36" s="160">
        <v>21.671456652816474</v>
      </c>
      <c r="E36" s="160">
        <v>20.02064444910684</v>
      </c>
      <c r="F36" s="161">
        <v>21.28145828118743</v>
      </c>
      <c r="G36" s="161">
        <v>22.547963277821626</v>
      </c>
      <c r="H36" s="161">
        <v>26.309279073693869</v>
      </c>
      <c r="I36" s="161">
        <v>21.017465655304303</v>
      </c>
      <c r="J36" s="162">
        <v>25.017582687655192</v>
      </c>
      <c r="K36" s="162"/>
      <c r="L36" s="162"/>
      <c r="M36" s="162"/>
    </row>
    <row r="37" spans="1:13" ht="15">
      <c r="A37" s="51"/>
      <c r="B37" s="142"/>
      <c r="C37" s="142"/>
      <c r="D37" s="142"/>
      <c r="E37" s="142"/>
      <c r="F37" s="143"/>
      <c r="G37" s="143"/>
      <c r="H37" s="143"/>
      <c r="I37" s="143"/>
      <c r="J37" s="144"/>
      <c r="K37" s="144"/>
      <c r="L37" s="144"/>
      <c r="M37" s="144"/>
    </row>
    <row r="38" spans="1:13" ht="15">
      <c r="A38" s="51" t="s">
        <v>31</v>
      </c>
      <c r="B38" s="142">
        <v>140.14102249999999</v>
      </c>
      <c r="C38" s="142">
        <v>76.736883199999994</v>
      </c>
      <c r="D38" s="142">
        <v>111.16347990000008</v>
      </c>
      <c r="E38" s="142">
        <v>79.336181699999884</v>
      </c>
      <c r="F38" s="143">
        <v>74.524927899999994</v>
      </c>
      <c r="G38" s="143">
        <v>1537.3647120000001</v>
      </c>
      <c r="H38" s="143">
        <v>83.129480300000068</v>
      </c>
      <c r="I38" s="143">
        <v>89.882313700000168</v>
      </c>
      <c r="J38" s="144">
        <v>95.496741900000004</v>
      </c>
      <c r="K38" s="144"/>
      <c r="L38" s="144"/>
      <c r="M38" s="144"/>
    </row>
    <row r="39" spans="1:13" ht="15">
      <c r="A39" s="51" t="s">
        <v>32</v>
      </c>
      <c r="B39" s="142">
        <v>0</v>
      </c>
      <c r="C39" s="142">
        <v>0</v>
      </c>
      <c r="D39" s="142">
        <v>0</v>
      </c>
      <c r="E39" s="142">
        <v>0</v>
      </c>
      <c r="F39" s="143">
        <v>0</v>
      </c>
      <c r="G39" s="143">
        <v>0</v>
      </c>
      <c r="H39" s="143">
        <v>0</v>
      </c>
      <c r="I39" s="143">
        <v>0</v>
      </c>
      <c r="J39" s="144">
        <v>0</v>
      </c>
      <c r="K39" s="144"/>
      <c r="L39" s="144"/>
      <c r="M39" s="144"/>
    </row>
    <row r="40" spans="1:13" ht="15.75">
      <c r="A40" s="176"/>
      <c r="B40" s="154"/>
      <c r="C40" s="154"/>
      <c r="D40" s="154"/>
      <c r="E40" s="154"/>
      <c r="F40" s="155"/>
      <c r="G40" s="155"/>
      <c r="H40" s="155"/>
      <c r="I40" s="155"/>
      <c r="J40" s="156"/>
      <c r="K40" s="156"/>
      <c r="L40" s="156"/>
      <c r="M40" s="156"/>
    </row>
    <row r="41" spans="1:13" ht="21" customHeight="1">
      <c r="A41" s="177" t="s">
        <v>95</v>
      </c>
      <c r="B41" s="142">
        <v>920</v>
      </c>
      <c r="C41" s="142">
        <v>915</v>
      </c>
      <c r="D41" s="142">
        <v>913.72400000000005</v>
      </c>
      <c r="E41" s="142">
        <v>912.39099999999996</v>
      </c>
      <c r="F41" s="143">
        <v>905.178</v>
      </c>
      <c r="G41" s="143">
        <v>901.69500000000005</v>
      </c>
      <c r="H41" s="143">
        <v>900.10199999999998</v>
      </c>
      <c r="I41" s="143">
        <v>897.3</v>
      </c>
      <c r="J41" s="144">
        <v>877.60299999999995</v>
      </c>
      <c r="K41" s="144"/>
      <c r="L41" s="144"/>
      <c r="M41" s="144"/>
    </row>
    <row r="42" spans="1:13" ht="15">
      <c r="A42" s="178"/>
    </row>
    <row r="43" spans="1:13">
      <c r="A43" s="179"/>
    </row>
    <row r="44" spans="1:13">
      <c r="A44" s="179"/>
    </row>
    <row r="45" spans="1:13" ht="15">
      <c r="A45" s="137"/>
    </row>
    <row r="46" spans="1:13" ht="15">
      <c r="A46" s="180"/>
    </row>
    <row r="47" spans="1:13" ht="15">
      <c r="A47" s="181"/>
    </row>
  </sheetData>
  <mergeCells count="3">
    <mergeCell ref="B4:E4"/>
    <mergeCell ref="F4:I4"/>
    <mergeCell ref="J4:M4"/>
  </mergeCells>
  <pageMargins left="0.35" right="0.28000000000000003" top="0.984251969" bottom="0.984251969" header="0.5" footer="0.5"/>
  <pageSetup paperSize="9" scale="7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3:M35"/>
  <sheetViews>
    <sheetView showGridLines="0" view="pageBreakPreview" zoomScale="70" zoomScaleNormal="60" zoomScaleSheetLayoutView="70" workbookViewId="0">
      <selection activeCell="J32" sqref="J32"/>
    </sheetView>
  </sheetViews>
  <sheetFormatPr defaultColWidth="9.140625" defaultRowHeight="12.75"/>
  <cols>
    <col min="1" max="1" width="76.7109375" style="2" customWidth="1"/>
    <col min="2" max="10" width="8.5703125" style="2" bestFit="1" customWidth="1"/>
    <col min="11" max="16384" width="9.140625" style="2"/>
  </cols>
  <sheetData>
    <row r="3" spans="1:13" ht="16.5" thickBot="1">
      <c r="A3" s="3" t="s">
        <v>96</v>
      </c>
      <c r="B3" s="4"/>
      <c r="C3" s="4"/>
      <c r="D3" s="4"/>
      <c r="E3" s="4"/>
      <c r="F3" s="4"/>
      <c r="G3" s="4"/>
      <c r="H3" s="4"/>
      <c r="I3" s="4"/>
      <c r="J3" s="4"/>
      <c r="K3" s="4"/>
      <c r="L3" s="4"/>
      <c r="M3" s="4"/>
    </row>
    <row r="4" spans="1:13" ht="16.5" thickBot="1">
      <c r="A4" s="5"/>
      <c r="B4" s="391">
        <v>2014</v>
      </c>
      <c r="C4" s="392"/>
      <c r="D4" s="392"/>
      <c r="E4" s="393"/>
      <c r="F4" s="394">
        <v>2015</v>
      </c>
      <c r="G4" s="395"/>
      <c r="H4" s="395"/>
      <c r="I4" s="396"/>
      <c r="J4" s="397">
        <v>2016</v>
      </c>
      <c r="K4" s="398"/>
      <c r="L4" s="398"/>
      <c r="M4" s="398"/>
    </row>
    <row r="5" spans="1:13" ht="16.5" thickBot="1">
      <c r="A5" s="90" t="s">
        <v>1</v>
      </c>
      <c r="B5" s="7" t="s">
        <v>2</v>
      </c>
      <c r="C5" s="7" t="s">
        <v>3</v>
      </c>
      <c r="D5" s="7" t="s">
        <v>4</v>
      </c>
      <c r="E5" s="8" t="s">
        <v>5</v>
      </c>
      <c r="F5" s="9" t="s">
        <v>2</v>
      </c>
      <c r="G5" s="9" t="s">
        <v>3</v>
      </c>
      <c r="H5" s="9" t="s">
        <v>4</v>
      </c>
      <c r="I5" s="182" t="s">
        <v>5</v>
      </c>
      <c r="J5" s="11" t="s">
        <v>2</v>
      </c>
      <c r="K5" s="11" t="s">
        <v>3</v>
      </c>
      <c r="L5" s="11" t="s">
        <v>4</v>
      </c>
      <c r="M5" s="183" t="s">
        <v>5</v>
      </c>
    </row>
    <row r="6" spans="1:13" ht="15.75">
      <c r="A6" s="167" t="s">
        <v>85</v>
      </c>
      <c r="B6" s="168"/>
      <c r="C6" s="168"/>
      <c r="D6" s="168"/>
      <c r="E6" s="168"/>
      <c r="F6" s="169"/>
      <c r="G6" s="169"/>
      <c r="H6" s="169"/>
      <c r="I6" s="169"/>
      <c r="J6" s="170"/>
      <c r="K6" s="170"/>
      <c r="L6" s="170"/>
      <c r="M6" s="170"/>
    </row>
    <row r="7" spans="1:13" ht="15">
      <c r="A7" s="51" t="s">
        <v>97</v>
      </c>
      <c r="B7" s="142">
        <v>630.90137976026608</v>
      </c>
      <c r="C7" s="142">
        <v>614.07188208462219</v>
      </c>
      <c r="D7" s="142">
        <v>610.89630259415583</v>
      </c>
      <c r="E7" s="142">
        <v>645.31297894366003</v>
      </c>
      <c r="F7" s="143">
        <v>613.42324916631208</v>
      </c>
      <c r="G7" s="143">
        <v>663.34888332787887</v>
      </c>
      <c r="H7" s="143">
        <v>688.11381781848104</v>
      </c>
      <c r="I7" s="143">
        <v>769.50237385326125</v>
      </c>
      <c r="J7" s="144">
        <v>738.97461633132616</v>
      </c>
      <c r="K7" s="144"/>
      <c r="L7" s="144"/>
      <c r="M7" s="144"/>
    </row>
    <row r="8" spans="1:13" ht="15">
      <c r="A8" s="51" t="s">
        <v>98</v>
      </c>
      <c r="B8" s="142">
        <v>472.78481510930004</v>
      </c>
      <c r="C8" s="142">
        <v>503.1477051727</v>
      </c>
      <c r="D8" s="142">
        <v>585.54416406609994</v>
      </c>
      <c r="E8" s="142">
        <v>642.97996577250001</v>
      </c>
      <c r="F8" s="143">
        <v>717.01442466049991</v>
      </c>
      <c r="G8" s="143">
        <v>668.20007159590011</v>
      </c>
      <c r="H8" s="143">
        <v>680.41838884669983</v>
      </c>
      <c r="I8" s="143">
        <v>610.4742877609001</v>
      </c>
      <c r="J8" s="144">
        <v>703.49116273540005</v>
      </c>
      <c r="K8" s="144"/>
      <c r="L8" s="144"/>
      <c r="M8" s="144"/>
    </row>
    <row r="9" spans="1:13" ht="15">
      <c r="A9" s="51" t="s">
        <v>99</v>
      </c>
      <c r="B9" s="142">
        <v>106.90671594647502</v>
      </c>
      <c r="C9" s="142">
        <v>126.01413151522898</v>
      </c>
      <c r="D9" s="142">
        <v>127.43657998945599</v>
      </c>
      <c r="E9" s="142">
        <v>134.696465357432</v>
      </c>
      <c r="F9" s="143">
        <v>128.07083833180002</v>
      </c>
      <c r="G9" s="143">
        <v>128.11530170488797</v>
      </c>
      <c r="H9" s="143">
        <v>138.13067374455005</v>
      </c>
      <c r="I9" s="143">
        <v>148.71324207892599</v>
      </c>
      <c r="J9" s="144">
        <v>219.600173860323</v>
      </c>
      <c r="K9" s="144"/>
      <c r="L9" s="144"/>
      <c r="M9" s="144"/>
    </row>
    <row r="10" spans="1:13" ht="15">
      <c r="A10" s="51" t="s">
        <v>90</v>
      </c>
      <c r="B10" s="154">
        <v>126.67633074796605</v>
      </c>
      <c r="C10" s="154">
        <v>132.58658112888173</v>
      </c>
      <c r="D10" s="154">
        <v>189.77558117296797</v>
      </c>
      <c r="E10" s="154">
        <v>203.9345645272177</v>
      </c>
      <c r="F10" s="155">
        <v>158.30442872671699</v>
      </c>
      <c r="G10" s="155">
        <v>169.38331865083424</v>
      </c>
      <c r="H10" s="155">
        <v>200.4555736520087</v>
      </c>
      <c r="I10" s="155">
        <v>182.99249749850321</v>
      </c>
      <c r="J10" s="156">
        <v>172.80048780997689</v>
      </c>
      <c r="K10" s="156"/>
      <c r="L10" s="156"/>
      <c r="M10" s="156"/>
    </row>
    <row r="11" spans="1:13" ht="18.75">
      <c r="A11" s="171" t="s">
        <v>64</v>
      </c>
      <c r="B11" s="157">
        <v>1337.2692415640072</v>
      </c>
      <c r="C11" s="157">
        <v>1375.8202999014329</v>
      </c>
      <c r="D11" s="157">
        <v>1513.6526278226797</v>
      </c>
      <c r="E11" s="157">
        <v>1626.9239746008097</v>
      </c>
      <c r="F11" s="158">
        <v>1616.812940885329</v>
      </c>
      <c r="G11" s="158">
        <v>1629.0475752795012</v>
      </c>
      <c r="H11" s="158">
        <v>1707.1184540617396</v>
      </c>
      <c r="I11" s="158">
        <v>1711.6824011915905</v>
      </c>
      <c r="J11" s="159">
        <v>1834.8664407370261</v>
      </c>
      <c r="K11" s="159"/>
      <c r="L11" s="159"/>
      <c r="M11" s="159"/>
    </row>
    <row r="12" spans="1:13" ht="18">
      <c r="A12" s="103" t="s">
        <v>55</v>
      </c>
      <c r="B12" s="142">
        <v>684.08003177946603</v>
      </c>
      <c r="C12" s="142">
        <v>675.93086940360399</v>
      </c>
      <c r="D12" s="142">
        <v>691.25894986946014</v>
      </c>
      <c r="E12" s="142">
        <v>727.48004506527013</v>
      </c>
      <c r="F12" s="143">
        <v>709.71787839789295</v>
      </c>
      <c r="G12" s="143">
        <v>751.292555588097</v>
      </c>
      <c r="H12" s="143">
        <v>832.07236764311983</v>
      </c>
      <c r="I12" s="143">
        <v>891.77018661824059</v>
      </c>
      <c r="J12" s="144">
        <v>887.58721190362894</v>
      </c>
      <c r="K12" s="144"/>
      <c r="L12" s="144"/>
      <c r="M12" s="144"/>
    </row>
    <row r="13" spans="1:13" ht="15">
      <c r="A13" s="184"/>
      <c r="B13" s="142"/>
      <c r="C13" s="142"/>
      <c r="D13" s="142"/>
      <c r="E13" s="142"/>
      <c r="F13" s="143"/>
      <c r="G13" s="143"/>
      <c r="H13" s="143"/>
      <c r="I13" s="143"/>
      <c r="J13" s="144"/>
      <c r="K13" s="144"/>
      <c r="L13" s="144"/>
      <c r="M13" s="144"/>
    </row>
    <row r="14" spans="1:13" ht="15.75">
      <c r="A14" s="105" t="s">
        <v>56</v>
      </c>
      <c r="B14" s="142">
        <v>-181.44184794089</v>
      </c>
      <c r="C14" s="142">
        <v>-80.954884088932033</v>
      </c>
      <c r="D14" s="142">
        <v>40.956444391227024</v>
      </c>
      <c r="E14" s="142">
        <v>-76.029523006213992</v>
      </c>
      <c r="F14" s="143">
        <v>-68.342393969173003</v>
      </c>
      <c r="G14" s="143">
        <v>-136.219328240176</v>
      </c>
      <c r="H14" s="143">
        <v>-115.57538227256896</v>
      </c>
      <c r="I14" s="143">
        <v>-381.24665828577201</v>
      </c>
      <c r="J14" s="144">
        <v>-305.53108146673401</v>
      </c>
      <c r="K14" s="144"/>
      <c r="L14" s="144"/>
      <c r="M14" s="144"/>
    </row>
    <row r="15" spans="1:13" ht="15.75">
      <c r="A15" s="93" t="s">
        <v>23</v>
      </c>
      <c r="B15" s="151">
        <v>-9.6396984687999989</v>
      </c>
      <c r="C15" s="151">
        <v>-112.7088648886</v>
      </c>
      <c r="D15" s="151">
        <v>-28.117201795400007</v>
      </c>
      <c r="E15" s="151">
        <v>11.016581466576014</v>
      </c>
      <c r="F15" s="152">
        <v>-2.1066881213299986</v>
      </c>
      <c r="G15" s="152">
        <v>7.9931012968419983</v>
      </c>
      <c r="H15" s="152">
        <v>-27.35718811307029</v>
      </c>
      <c r="I15" s="152">
        <v>-20.796268590173007</v>
      </c>
      <c r="J15" s="153">
        <v>-7.4495882406420009</v>
      </c>
      <c r="K15" s="153"/>
      <c r="L15" s="153"/>
      <c r="M15" s="153"/>
    </row>
    <row r="16" spans="1:13" ht="15.75">
      <c r="A16" s="172" t="s">
        <v>24</v>
      </c>
      <c r="B16" s="142"/>
      <c r="C16" s="142"/>
      <c r="D16" s="142"/>
      <c r="E16" s="142"/>
      <c r="F16" s="143"/>
      <c r="G16" s="143"/>
      <c r="H16" s="143"/>
      <c r="I16" s="143"/>
      <c r="J16" s="144"/>
      <c r="K16" s="144"/>
      <c r="L16" s="144"/>
      <c r="M16" s="144"/>
    </row>
    <row r="17" spans="1:13" ht="15">
      <c r="A17" s="51" t="s">
        <v>97</v>
      </c>
      <c r="B17" s="142">
        <v>-261.76774568090701</v>
      </c>
      <c r="C17" s="142">
        <v>-335.32802539221689</v>
      </c>
      <c r="D17" s="142">
        <v>-203.3913833600642</v>
      </c>
      <c r="E17" s="142">
        <v>-324.65407870798998</v>
      </c>
      <c r="F17" s="143">
        <v>-258.790398176998</v>
      </c>
      <c r="G17" s="143">
        <v>-268.40301950613389</v>
      </c>
      <c r="H17" s="143">
        <v>-214.67907778438223</v>
      </c>
      <c r="I17" s="143">
        <v>-433.28090205690739</v>
      </c>
      <c r="J17" s="144">
        <v>-343.28976810666592</v>
      </c>
      <c r="K17" s="144"/>
      <c r="L17" s="144"/>
      <c r="M17" s="144"/>
    </row>
    <row r="18" spans="1:13" ht="15">
      <c r="A18" s="51" t="s">
        <v>98</v>
      </c>
      <c r="B18" s="142">
        <v>18.831792484499999</v>
      </c>
      <c r="C18" s="142">
        <v>57.791707570699998</v>
      </c>
      <c r="D18" s="142">
        <v>111.3534244802</v>
      </c>
      <c r="E18" s="142">
        <v>156.35600805014897</v>
      </c>
      <c r="F18" s="143">
        <v>130.35283723949999</v>
      </c>
      <c r="G18" s="143">
        <v>64.115777688349027</v>
      </c>
      <c r="H18" s="143">
        <v>25.529465757162995</v>
      </c>
      <c r="I18" s="143">
        <v>28.927786671714983</v>
      </c>
      <c r="J18" s="144">
        <v>27.738174250299902</v>
      </c>
      <c r="K18" s="144"/>
      <c r="L18" s="144"/>
      <c r="M18" s="144"/>
    </row>
    <row r="19" spans="1:13" ht="15">
      <c r="A19" s="51" t="s">
        <v>99</v>
      </c>
      <c r="B19" s="142">
        <v>44.143958986007</v>
      </c>
      <c r="C19" s="142">
        <v>64.840939780242991</v>
      </c>
      <c r="D19" s="142">
        <v>72.059135822394012</v>
      </c>
      <c r="E19" s="142">
        <v>55.662927412893985</v>
      </c>
      <c r="F19" s="143">
        <v>52.797080634621999</v>
      </c>
      <c r="G19" s="143">
        <v>35.718406251174017</v>
      </c>
      <c r="H19" s="143">
        <v>25.70214041935796</v>
      </c>
      <c r="I19" s="143">
        <v>10.251665215503024</v>
      </c>
      <c r="J19" s="144">
        <v>10.968653066472996</v>
      </c>
      <c r="K19" s="144"/>
      <c r="L19" s="144"/>
      <c r="M19" s="144"/>
    </row>
    <row r="20" spans="1:13" ht="15">
      <c r="A20" s="51" t="s">
        <v>90</v>
      </c>
      <c r="B20" s="154">
        <v>7.7104478007100212</v>
      </c>
      <c r="C20" s="154">
        <v>19.03162906374186</v>
      </c>
      <c r="D20" s="154">
        <v>32.818065653297168</v>
      </c>
      <c r="E20" s="154">
        <v>47.622201705309074</v>
      </c>
      <c r="F20" s="155">
        <v>5.1913982123730094</v>
      </c>
      <c r="G20" s="155">
        <v>40.342608623276831</v>
      </c>
      <c r="H20" s="155">
        <v>20.514901222222022</v>
      </c>
      <c r="I20" s="155">
        <v>-7.9414767062556137</v>
      </c>
      <c r="J20" s="156">
        <v>-8.3977289174830041</v>
      </c>
      <c r="K20" s="156"/>
      <c r="L20" s="156"/>
      <c r="M20" s="156"/>
    </row>
    <row r="21" spans="1:13" ht="15.75">
      <c r="A21" s="171" t="s">
        <v>93</v>
      </c>
      <c r="B21" s="145">
        <v>-191.08154640968999</v>
      </c>
      <c r="C21" s="145">
        <v>-193.66374897753204</v>
      </c>
      <c r="D21" s="145">
        <v>12.839242595826988</v>
      </c>
      <c r="E21" s="145">
        <v>-65.01294153963795</v>
      </c>
      <c r="F21" s="146">
        <v>-70.449082090502998</v>
      </c>
      <c r="G21" s="146">
        <v>-128.22622694333401</v>
      </c>
      <c r="H21" s="146">
        <v>-142.93257038563925</v>
      </c>
      <c r="I21" s="146">
        <v>-402.042926875945</v>
      </c>
      <c r="J21" s="147">
        <v>-312.98066970737602</v>
      </c>
      <c r="K21" s="147"/>
      <c r="L21" s="147"/>
      <c r="M21" s="147"/>
    </row>
    <row r="22" spans="1:13" ht="15">
      <c r="A22" s="93" t="s">
        <v>25</v>
      </c>
      <c r="B22" s="142">
        <v>-117.02824157292501</v>
      </c>
      <c r="C22" s="142">
        <v>-118.813711829849</v>
      </c>
      <c r="D22" s="142">
        <v>-119.24740305619795</v>
      </c>
      <c r="E22" s="142">
        <v>-130.84032034291403</v>
      </c>
      <c r="F22" s="143">
        <v>-119.351437686884</v>
      </c>
      <c r="G22" s="143">
        <v>-131.57265478117199</v>
      </c>
      <c r="H22" s="143">
        <v>-137.28584042020006</v>
      </c>
      <c r="I22" s="143">
        <v>-149.43677432077493</v>
      </c>
      <c r="J22" s="144">
        <v>-161.03310078482301</v>
      </c>
      <c r="K22" s="144"/>
      <c r="L22" s="144"/>
      <c r="M22" s="144"/>
    </row>
    <row r="23" spans="1:13" ht="15">
      <c r="A23" s="107" t="s">
        <v>74</v>
      </c>
      <c r="B23" s="154">
        <v>0</v>
      </c>
      <c r="C23" s="154">
        <v>0</v>
      </c>
      <c r="D23" s="154">
        <v>-16.703725385272001</v>
      </c>
      <c r="E23" s="154">
        <v>-8.3905503324920012</v>
      </c>
      <c r="F23" s="155">
        <v>0</v>
      </c>
      <c r="G23" s="155">
        <v>0</v>
      </c>
      <c r="H23" s="155">
        <v>0</v>
      </c>
      <c r="I23" s="155">
        <v>-3.8607439794427703</v>
      </c>
      <c r="J23" s="156">
        <v>0</v>
      </c>
      <c r="K23" s="156"/>
      <c r="L23" s="156"/>
      <c r="M23" s="156"/>
    </row>
    <row r="24" spans="1:13" ht="15.75">
      <c r="A24" s="171" t="s">
        <v>100</v>
      </c>
      <c r="B24" s="145">
        <v>-308.08142225368999</v>
      </c>
      <c r="C24" s="145">
        <v>-312.50582947347402</v>
      </c>
      <c r="D24" s="145">
        <v>-123.11188584564297</v>
      </c>
      <c r="E24" s="145">
        <v>-204.24381221504404</v>
      </c>
      <c r="F24" s="146">
        <v>-189.45521301711378</v>
      </c>
      <c r="G24" s="146">
        <v>-259.79910742916479</v>
      </c>
      <c r="H24" s="146">
        <v>-280.29033022614311</v>
      </c>
      <c r="I24" s="146">
        <v>-555.34044517616246</v>
      </c>
      <c r="J24" s="147">
        <v>-474.04710349166493</v>
      </c>
      <c r="K24" s="147"/>
      <c r="L24" s="147"/>
      <c r="M24" s="147"/>
    </row>
    <row r="25" spans="1:13" ht="15">
      <c r="A25" s="141" t="s">
        <v>94</v>
      </c>
      <c r="B25" s="142"/>
      <c r="C25" s="142"/>
      <c r="D25" s="142"/>
      <c r="E25" s="142"/>
      <c r="F25" s="143"/>
      <c r="G25" s="143"/>
      <c r="H25" s="143"/>
      <c r="I25" s="143"/>
      <c r="J25" s="144"/>
      <c r="K25" s="144"/>
      <c r="L25" s="144"/>
      <c r="M25" s="144"/>
    </row>
    <row r="26" spans="1:13" ht="15">
      <c r="A26" s="51" t="s">
        <v>97</v>
      </c>
      <c r="B26" s="142">
        <v>-360.68255258755721</v>
      </c>
      <c r="C26" s="142">
        <v>-435.25349585862068</v>
      </c>
      <c r="D26" s="142">
        <v>-302.1671641084622</v>
      </c>
      <c r="E26" s="142">
        <v>-433.02640484172599</v>
      </c>
      <c r="F26" s="143">
        <v>-358.62960449133459</v>
      </c>
      <c r="G26" s="143">
        <v>-379.02962693083089</v>
      </c>
      <c r="H26" s="143">
        <v>-329.10526906830785</v>
      </c>
      <c r="I26" s="143">
        <v>-554.27987102836221</v>
      </c>
      <c r="J26" s="144">
        <v>-467.0699808357648</v>
      </c>
      <c r="K26" s="144"/>
      <c r="L26" s="144"/>
      <c r="M26" s="144"/>
    </row>
    <row r="27" spans="1:13" ht="15">
      <c r="A27" s="51" t="s">
        <v>98</v>
      </c>
      <c r="B27" s="142">
        <v>11.092927484499999</v>
      </c>
      <c r="C27" s="142">
        <v>49.7644647507</v>
      </c>
      <c r="D27" s="142">
        <v>103.9474602402</v>
      </c>
      <c r="E27" s="142">
        <v>148.73143464834899</v>
      </c>
      <c r="F27" s="143">
        <v>121.75603812149998</v>
      </c>
      <c r="G27" s="143">
        <v>54.87808770924903</v>
      </c>
      <c r="H27" s="143">
        <v>15.70880399486299</v>
      </c>
      <c r="I27" s="143">
        <v>19.011413415995975</v>
      </c>
      <c r="J27" s="144">
        <v>17.028538145699905</v>
      </c>
      <c r="K27" s="144"/>
      <c r="L27" s="144"/>
      <c r="M27" s="144"/>
    </row>
    <row r="28" spans="1:13" ht="15">
      <c r="A28" s="51" t="s">
        <v>99</v>
      </c>
      <c r="B28" s="142">
        <v>43.849940248656999</v>
      </c>
      <c r="C28" s="142">
        <v>64.498666613705012</v>
      </c>
      <c r="D28" s="142">
        <v>71.748819897721987</v>
      </c>
      <c r="E28" s="142">
        <v>54.957124723822027</v>
      </c>
      <c r="F28" s="143">
        <v>52.146225964001999</v>
      </c>
      <c r="G28" s="143">
        <v>34.998799817746026</v>
      </c>
      <c r="H28" s="143">
        <v>24.907222520945936</v>
      </c>
      <c r="I28" s="143">
        <v>7.6136564598070464</v>
      </c>
      <c r="J28" s="144">
        <v>-2.316652342792004</v>
      </c>
      <c r="K28" s="144"/>
      <c r="L28" s="144"/>
      <c r="M28" s="144"/>
    </row>
    <row r="29" spans="1:13" ht="15">
      <c r="A29" s="185" t="s">
        <v>90</v>
      </c>
      <c r="B29" s="154">
        <v>-2.3417373992897765</v>
      </c>
      <c r="C29" s="154">
        <v>8.4845350207416459</v>
      </c>
      <c r="D29" s="154">
        <v>3.3589981248972407</v>
      </c>
      <c r="E29" s="154">
        <v>25.094033254510926</v>
      </c>
      <c r="F29" s="155">
        <v>-4.7278726112811711</v>
      </c>
      <c r="G29" s="155">
        <v>29.353631974671039</v>
      </c>
      <c r="H29" s="155">
        <v>8.1989123263558099</v>
      </c>
      <c r="I29" s="155">
        <v>-27.685644023603274</v>
      </c>
      <c r="J29" s="156">
        <v>-21.689008458808033</v>
      </c>
      <c r="K29" s="156"/>
      <c r="L29" s="156"/>
      <c r="M29" s="156"/>
    </row>
    <row r="30" spans="1:13" ht="15">
      <c r="A30" s="184"/>
      <c r="B30" s="142"/>
      <c r="C30" s="142"/>
      <c r="D30" s="142"/>
      <c r="E30" s="142"/>
      <c r="F30" s="143"/>
      <c r="G30" s="143"/>
      <c r="H30" s="143"/>
      <c r="I30" s="143"/>
      <c r="J30" s="144"/>
      <c r="K30" s="144"/>
      <c r="L30" s="144"/>
      <c r="M30" s="144"/>
    </row>
    <row r="31" spans="1:13" ht="15">
      <c r="A31" s="51" t="s">
        <v>31</v>
      </c>
      <c r="B31" s="142">
        <v>166.48702019999999</v>
      </c>
      <c r="C31" s="142">
        <v>196.27673419240003</v>
      </c>
      <c r="D31" s="142">
        <v>102.40510283959998</v>
      </c>
      <c r="E31" s="142">
        <v>57.878901062399962</v>
      </c>
      <c r="F31" s="143">
        <v>101.52250573800001</v>
      </c>
      <c r="G31" s="143">
        <v>188.68287491679996</v>
      </c>
      <c r="H31" s="143">
        <v>114.56003952060007</v>
      </c>
      <c r="I31" s="143">
        <v>244.67962807459998</v>
      </c>
      <c r="J31" s="144">
        <v>174.904640785525</v>
      </c>
      <c r="K31" s="144"/>
      <c r="L31" s="144"/>
      <c r="M31" s="144"/>
    </row>
    <row r="32" spans="1:13" ht="15">
      <c r="A32" s="185" t="s">
        <v>32</v>
      </c>
      <c r="B32" s="154">
        <v>171.291</v>
      </c>
      <c r="C32" s="154">
        <v>157.22699999999998</v>
      </c>
      <c r="D32" s="154">
        <v>123.86000000000001</v>
      </c>
      <c r="E32" s="154">
        <v>279.85143779999993</v>
      </c>
      <c r="F32" s="155">
        <v>304.50200000000001</v>
      </c>
      <c r="G32" s="155">
        <v>57.209531000000027</v>
      </c>
      <c r="H32" s="155">
        <v>74.096375769999952</v>
      </c>
      <c r="I32" s="155">
        <v>64.613747499999988</v>
      </c>
      <c r="J32" s="156">
        <v>3137.5661455999998</v>
      </c>
      <c r="K32" s="156"/>
      <c r="L32" s="156"/>
      <c r="M32" s="156"/>
    </row>
    <row r="33" spans="1:2" ht="21.75" customHeight="1">
      <c r="A33" s="186" t="s">
        <v>101</v>
      </c>
      <c r="B33" s="127"/>
    </row>
    <row r="34" spans="1:2">
      <c r="A34" s="187"/>
    </row>
    <row r="35" spans="1:2">
      <c r="A35" s="187"/>
    </row>
  </sheetData>
  <mergeCells count="3">
    <mergeCell ref="B4:E4"/>
    <mergeCell ref="F4:I4"/>
    <mergeCell ref="J4:M4"/>
  </mergeCells>
  <pageMargins left="0.33" right="0.26" top="0.984251969" bottom="0.984251969" header="0.5" footer="0.5"/>
  <pageSetup paperSize="9" scale="7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9C4"/>
    <pageSetUpPr fitToPage="1"/>
  </sheetPr>
  <dimension ref="A1:S48"/>
  <sheetViews>
    <sheetView showGridLines="0" tabSelected="1" view="pageBreakPreview" zoomScale="70" zoomScaleNormal="60" zoomScaleSheetLayoutView="70" workbookViewId="0"/>
  </sheetViews>
  <sheetFormatPr defaultColWidth="9.140625" defaultRowHeight="12.75"/>
  <cols>
    <col min="1" max="1" width="65.28515625" style="2" customWidth="1"/>
    <col min="2" max="13" width="14" style="2" customWidth="1"/>
    <col min="14" max="14" width="9.140625" style="2"/>
    <col min="15" max="15" width="9.5703125" style="2" bestFit="1" customWidth="1"/>
    <col min="16" max="16384" width="9.140625" style="2"/>
  </cols>
  <sheetData>
    <row r="1" spans="1:19" ht="15">
      <c r="G1" s="188"/>
      <c r="H1" s="188"/>
      <c r="I1" s="189"/>
      <c r="J1" s="189"/>
      <c r="K1" s="189"/>
      <c r="L1" s="189"/>
      <c r="M1" s="189"/>
      <c r="O1" s="190"/>
    </row>
    <row r="2" spans="1:19">
      <c r="G2" s="163"/>
      <c r="H2" s="163"/>
      <c r="I2" s="163"/>
      <c r="J2" s="163"/>
      <c r="K2" s="163"/>
      <c r="L2" s="163"/>
      <c r="M2" s="163"/>
    </row>
    <row r="3" spans="1:19" ht="17.25" customHeight="1" thickBot="1">
      <c r="A3" s="3" t="s">
        <v>102</v>
      </c>
      <c r="B3" s="4"/>
      <c r="C3" s="4"/>
      <c r="D3" s="4"/>
      <c r="E3" s="4"/>
      <c r="F3" s="4"/>
      <c r="G3" s="4"/>
      <c r="H3" s="4"/>
      <c r="I3" s="4"/>
      <c r="J3" s="4"/>
      <c r="K3" s="4"/>
      <c r="L3" s="4"/>
      <c r="M3" s="4"/>
    </row>
    <row r="4" spans="1:19" ht="16.5" customHeight="1" thickBot="1">
      <c r="A4" s="5" t="s">
        <v>103</v>
      </c>
      <c r="B4" s="391">
        <v>2014</v>
      </c>
      <c r="C4" s="392"/>
      <c r="D4" s="392"/>
      <c r="E4" s="393"/>
      <c r="F4" s="394">
        <v>2015</v>
      </c>
      <c r="G4" s="395"/>
      <c r="H4" s="395"/>
      <c r="I4" s="396"/>
      <c r="J4" s="397">
        <v>2016</v>
      </c>
      <c r="K4" s="398"/>
      <c r="L4" s="398"/>
      <c r="M4" s="398"/>
    </row>
    <row r="5" spans="1:19" ht="16.5" thickBot="1">
      <c r="A5" s="90" t="s">
        <v>104</v>
      </c>
      <c r="B5" s="7" t="s">
        <v>2</v>
      </c>
      <c r="C5" s="7" t="s">
        <v>3</v>
      </c>
      <c r="D5" s="7" t="s">
        <v>4</v>
      </c>
      <c r="E5" s="8" t="s">
        <v>5</v>
      </c>
      <c r="F5" s="9" t="s">
        <v>2</v>
      </c>
      <c r="G5" s="9" t="s">
        <v>3</v>
      </c>
      <c r="H5" s="9" t="s">
        <v>4</v>
      </c>
      <c r="I5" s="10" t="s">
        <v>5</v>
      </c>
      <c r="J5" s="11" t="s">
        <v>2</v>
      </c>
      <c r="K5" s="11" t="s">
        <v>3</v>
      </c>
      <c r="L5" s="11" t="s">
        <v>4</v>
      </c>
      <c r="M5" s="12" t="s">
        <v>5</v>
      </c>
    </row>
    <row r="6" spans="1:19" ht="15">
      <c r="A6" s="191" t="s">
        <v>85</v>
      </c>
      <c r="B6" s="142">
        <v>26514.642375967996</v>
      </c>
      <c r="C6" s="142">
        <v>26803.140824456896</v>
      </c>
      <c r="D6" s="142">
        <v>27685.423529232809</v>
      </c>
      <c r="E6" s="142">
        <v>30440.055177142305</v>
      </c>
      <c r="F6" s="143">
        <v>31445.942137061902</v>
      </c>
      <c r="G6" s="143">
        <v>31405.680736516595</v>
      </c>
      <c r="H6" s="143">
        <v>31836.333642228099</v>
      </c>
      <c r="I6" s="143">
        <v>33486.817777611403</v>
      </c>
      <c r="J6" s="192">
        <v>33012.968308795105</v>
      </c>
      <c r="K6" s="192"/>
      <c r="L6" s="192"/>
      <c r="M6" s="192"/>
    </row>
    <row r="7" spans="1:19" ht="15">
      <c r="A7" s="51" t="s">
        <v>105</v>
      </c>
      <c r="B7" s="142">
        <v>-7092.7867412129899</v>
      </c>
      <c r="C7" s="142">
        <v>-7009.5921190180115</v>
      </c>
      <c r="D7" s="142">
        <v>-7430.3926601846943</v>
      </c>
      <c r="E7" s="142">
        <v>-9297.7053120597011</v>
      </c>
      <c r="F7" s="143">
        <v>-8990.3486599769185</v>
      </c>
      <c r="G7" s="143">
        <v>-8625.6178862440811</v>
      </c>
      <c r="H7" s="143">
        <v>-7973.7514576375033</v>
      </c>
      <c r="I7" s="143">
        <v>-9557.2831686663958</v>
      </c>
      <c r="J7" s="193">
        <v>-8441.6611323389807</v>
      </c>
      <c r="K7" s="193"/>
      <c r="L7" s="193"/>
      <c r="M7" s="193"/>
    </row>
    <row r="8" spans="1:19" ht="15">
      <c r="A8" s="51" t="s">
        <v>106</v>
      </c>
      <c r="B8" s="142">
        <v>-2870.9557214021002</v>
      </c>
      <c r="C8" s="142">
        <v>-2859.6765035602098</v>
      </c>
      <c r="D8" s="142">
        <v>-2594.2869669299907</v>
      </c>
      <c r="E8" s="142">
        <v>-3050.1109199518996</v>
      </c>
      <c r="F8" s="143">
        <v>-3077.5262577634403</v>
      </c>
      <c r="G8" s="143">
        <v>-3078.0971928372692</v>
      </c>
      <c r="H8" s="143">
        <v>-2957.6903629570897</v>
      </c>
      <c r="I8" s="143">
        <v>-3292.4937608936016</v>
      </c>
      <c r="J8" s="193">
        <v>-3380.8839649368101</v>
      </c>
      <c r="K8" s="193"/>
      <c r="L8" s="193"/>
      <c r="M8" s="193"/>
      <c r="R8" s="189"/>
    </row>
    <row r="9" spans="1:19" ht="15">
      <c r="A9" s="51" t="s">
        <v>107</v>
      </c>
      <c r="B9" s="142">
        <v>-7252.5218272162983</v>
      </c>
      <c r="C9" s="142">
        <v>-7317.624011059348</v>
      </c>
      <c r="D9" s="142">
        <v>-7397.7330205934086</v>
      </c>
      <c r="E9" s="142">
        <v>-8773.8022900089381</v>
      </c>
      <c r="F9" s="143">
        <v>-8582.7683401469385</v>
      </c>
      <c r="G9" s="143">
        <v>-9007.1222253295364</v>
      </c>
      <c r="H9" s="143">
        <v>-9057.3744344836741</v>
      </c>
      <c r="I9" s="143">
        <v>-9777.2708764826966</v>
      </c>
      <c r="J9" s="193">
        <v>-9505.6252643308817</v>
      </c>
      <c r="K9" s="193"/>
      <c r="L9" s="193"/>
      <c r="M9" s="193"/>
    </row>
    <row r="10" spans="1:19" ht="15">
      <c r="A10" s="51" t="s">
        <v>108</v>
      </c>
      <c r="B10" s="142">
        <v>2881</v>
      </c>
      <c r="C10" s="142">
        <v>82</v>
      </c>
      <c r="D10" s="142">
        <v>4</v>
      </c>
      <c r="E10" s="142">
        <v>126</v>
      </c>
      <c r="F10" s="143">
        <v>90</v>
      </c>
      <c r="G10" s="143">
        <v>31</v>
      </c>
      <c r="H10" s="143">
        <v>10</v>
      </c>
      <c r="I10" s="143">
        <v>-18</v>
      </c>
      <c r="J10" s="193">
        <v>9</v>
      </c>
      <c r="K10" s="193"/>
      <c r="L10" s="193"/>
      <c r="M10" s="193"/>
    </row>
    <row r="11" spans="1:19" ht="15">
      <c r="A11" s="51" t="s">
        <v>109</v>
      </c>
      <c r="B11" s="142">
        <v>-295</v>
      </c>
      <c r="C11" s="142">
        <v>-278</v>
      </c>
      <c r="D11" s="142">
        <v>-104</v>
      </c>
      <c r="E11" s="142">
        <v>-421</v>
      </c>
      <c r="F11" s="143">
        <v>-128</v>
      </c>
      <c r="G11" s="143">
        <v>-190</v>
      </c>
      <c r="H11" s="143">
        <v>-428</v>
      </c>
      <c r="I11" s="143">
        <v>-239</v>
      </c>
      <c r="J11" s="193">
        <v>-699.83201975293605</v>
      </c>
      <c r="K11" s="193"/>
      <c r="L11" s="193"/>
      <c r="M11" s="193"/>
      <c r="P11" s="189"/>
      <c r="Q11" s="189"/>
      <c r="R11" s="189"/>
      <c r="S11" s="189"/>
    </row>
    <row r="12" spans="1:19" ht="15.75">
      <c r="A12" s="174" t="s">
        <v>24</v>
      </c>
      <c r="B12" s="145">
        <v>11883.966653666401</v>
      </c>
      <c r="C12" s="145">
        <v>9420.5775951796968</v>
      </c>
      <c r="D12" s="145">
        <v>10162.515947107502</v>
      </c>
      <c r="E12" s="145">
        <v>9023.2674254282974</v>
      </c>
      <c r="F12" s="146">
        <v>10756.900429704399</v>
      </c>
      <c r="G12" s="146">
        <v>10536.033785224399</v>
      </c>
      <c r="H12" s="146">
        <v>11430.009188496202</v>
      </c>
      <c r="I12" s="146">
        <v>10602.543346466897</v>
      </c>
      <c r="J12" s="194">
        <v>10993.965927435498</v>
      </c>
      <c r="K12" s="194"/>
      <c r="L12" s="194"/>
      <c r="M12" s="194"/>
      <c r="O12" s="163"/>
    </row>
    <row r="13" spans="1:19" ht="15">
      <c r="A13" s="195" t="s">
        <v>25</v>
      </c>
      <c r="B13" s="142">
        <v>-3717.9192150808703</v>
      </c>
      <c r="C13" s="142">
        <v>-3735.6746746915096</v>
      </c>
      <c r="D13" s="142">
        <v>-3872.2459602297213</v>
      </c>
      <c r="E13" s="142">
        <v>-4203.5445721538999</v>
      </c>
      <c r="F13" s="143">
        <v>-4179.9011026530297</v>
      </c>
      <c r="G13" s="143">
        <v>-4336.4368758676501</v>
      </c>
      <c r="H13" s="143">
        <v>-4784.6064121966192</v>
      </c>
      <c r="I13" s="143">
        <v>-5082.8970510263989</v>
      </c>
      <c r="J13" s="193">
        <v>-5043.5941431867395</v>
      </c>
      <c r="K13" s="193"/>
      <c r="L13" s="193"/>
      <c r="M13" s="193"/>
    </row>
    <row r="14" spans="1:19" ht="15">
      <c r="A14" s="195" t="s">
        <v>26</v>
      </c>
      <c r="B14" s="142">
        <v>-8.746814624071181</v>
      </c>
      <c r="C14" s="142">
        <v>0</v>
      </c>
      <c r="D14" s="142">
        <v>-16.858578033564008</v>
      </c>
      <c r="E14" s="142">
        <v>-8.7366112411431018</v>
      </c>
      <c r="F14" s="143">
        <v>-13.211794887162199</v>
      </c>
      <c r="G14" s="143">
        <v>-6.6174445097256971</v>
      </c>
      <c r="H14" s="143">
        <v>-58.246355406354894</v>
      </c>
      <c r="I14" s="143">
        <v>-2102.643687529097</v>
      </c>
      <c r="J14" s="193">
        <v>-2430.0993799394796</v>
      </c>
      <c r="K14" s="193"/>
      <c r="L14" s="193"/>
      <c r="M14" s="193"/>
      <c r="R14" s="189"/>
    </row>
    <row r="15" spans="1:19" ht="15.75">
      <c r="A15" s="196" t="s">
        <v>110</v>
      </c>
      <c r="B15" s="145">
        <v>8157.3006239614197</v>
      </c>
      <c r="C15" s="145">
        <v>5684.9416913767809</v>
      </c>
      <c r="D15" s="145">
        <v>6273.4114088442002</v>
      </c>
      <c r="E15" s="145">
        <v>4810.9862420331992</v>
      </c>
      <c r="F15" s="146">
        <v>6563.7875321642105</v>
      </c>
      <c r="G15" s="146">
        <v>6192.9794648470879</v>
      </c>
      <c r="H15" s="146">
        <v>6587.1564208931013</v>
      </c>
      <c r="I15" s="146">
        <v>3417.0026079113995</v>
      </c>
      <c r="J15" s="194">
        <v>3520.2724043092799</v>
      </c>
      <c r="K15" s="194"/>
      <c r="L15" s="194"/>
      <c r="M15" s="194"/>
      <c r="R15" s="190"/>
    </row>
    <row r="16" spans="1:19" ht="15">
      <c r="A16" s="195" t="s">
        <v>111</v>
      </c>
      <c r="B16" s="142">
        <v>-1849.5785025784799</v>
      </c>
      <c r="C16" s="142">
        <v>-484.02022977385968</v>
      </c>
      <c r="D16" s="142">
        <v>-294.47395931698065</v>
      </c>
      <c r="E16" s="142">
        <v>-1169.6816374691302</v>
      </c>
      <c r="F16" s="143">
        <v>428.47846614433894</v>
      </c>
      <c r="G16" s="143">
        <v>451.66777507517105</v>
      </c>
      <c r="H16" s="143">
        <v>-5122.4208901121901</v>
      </c>
      <c r="I16" s="143">
        <v>-2827.7270736827395</v>
      </c>
      <c r="J16" s="197">
        <v>4174.7821466370206</v>
      </c>
      <c r="K16" s="197"/>
      <c r="L16" s="197"/>
      <c r="M16" s="197"/>
      <c r="R16" s="189"/>
    </row>
    <row r="17" spans="1:14" ht="15">
      <c r="A17" s="51" t="s">
        <v>112</v>
      </c>
      <c r="B17" s="142">
        <v>12.745873</v>
      </c>
      <c r="C17" s="142">
        <v>-77.914337799999998</v>
      </c>
      <c r="D17" s="142">
        <v>3.8098095999999941</v>
      </c>
      <c r="E17" s="142">
        <v>0</v>
      </c>
      <c r="F17" s="143">
        <v>224.29972800000002</v>
      </c>
      <c r="G17" s="143">
        <v>0</v>
      </c>
      <c r="H17" s="143">
        <v>33.410623869999995</v>
      </c>
      <c r="I17" s="143">
        <v>-7.0157747100000165</v>
      </c>
      <c r="J17" s="193">
        <v>0</v>
      </c>
      <c r="K17" s="193"/>
      <c r="L17" s="193"/>
      <c r="M17" s="193"/>
    </row>
    <row r="18" spans="1:14" ht="15">
      <c r="A18" s="51" t="s">
        <v>113</v>
      </c>
      <c r="B18" s="142">
        <v>-76.224451010110499</v>
      </c>
      <c r="C18" s="142">
        <v>-279.30271289953646</v>
      </c>
      <c r="D18" s="142">
        <v>-576.95531501534902</v>
      </c>
      <c r="E18" s="142">
        <v>-778.66319168328391</v>
      </c>
      <c r="F18" s="143">
        <v>-549.60716141916896</v>
      </c>
      <c r="G18" s="143">
        <v>-594.99632498456094</v>
      </c>
      <c r="H18" s="143">
        <v>-796.53019745579991</v>
      </c>
      <c r="I18" s="143">
        <v>-980.10590918102025</v>
      </c>
      <c r="J18" s="193">
        <v>-1007.51072439294</v>
      </c>
      <c r="K18" s="193"/>
      <c r="L18" s="193"/>
      <c r="M18" s="193"/>
    </row>
    <row r="19" spans="1:14" ht="15.75">
      <c r="A19" s="198" t="s">
        <v>114</v>
      </c>
      <c r="B19" s="145">
        <v>6244.2435433728306</v>
      </c>
      <c r="C19" s="145">
        <v>4843.7044109032695</v>
      </c>
      <c r="D19" s="145">
        <v>5405.7919441119993</v>
      </c>
      <c r="E19" s="145">
        <v>2862.6552070809048</v>
      </c>
      <c r="F19" s="146">
        <v>6666.9585648893699</v>
      </c>
      <c r="G19" s="146">
        <v>6049.6509149377307</v>
      </c>
      <c r="H19" s="146">
        <v>701.61595719509933</v>
      </c>
      <c r="I19" s="146">
        <v>-397.84614966250047</v>
      </c>
      <c r="J19" s="194">
        <v>6687.5438265433604</v>
      </c>
      <c r="K19" s="194"/>
      <c r="L19" s="194"/>
      <c r="M19" s="194"/>
      <c r="N19" s="199"/>
    </row>
    <row r="20" spans="1:14" ht="15">
      <c r="A20" s="177" t="s">
        <v>115</v>
      </c>
      <c r="B20" s="142">
        <v>-1645.3262563897199</v>
      </c>
      <c r="C20" s="142">
        <v>-1649.4833685328597</v>
      </c>
      <c r="D20" s="142">
        <v>-1846.3137443802102</v>
      </c>
      <c r="E20" s="142">
        <v>-1456.3943654088298</v>
      </c>
      <c r="F20" s="143">
        <v>-1849.57950076107</v>
      </c>
      <c r="G20" s="143">
        <v>-1721.6927067423803</v>
      </c>
      <c r="H20" s="143">
        <v>-1750.6024191006504</v>
      </c>
      <c r="I20" s="143">
        <v>-994.99871380641889</v>
      </c>
      <c r="J20" s="193">
        <v>-1601.1779250909901</v>
      </c>
      <c r="K20" s="193"/>
      <c r="L20" s="193"/>
      <c r="M20" s="193"/>
      <c r="N20" s="199"/>
    </row>
    <row r="21" spans="1:14" ht="15.75">
      <c r="A21" s="174" t="s">
        <v>116</v>
      </c>
      <c r="B21" s="145">
        <v>4598.91728698311</v>
      </c>
      <c r="C21" s="145">
        <v>3194.22104237042</v>
      </c>
      <c r="D21" s="145">
        <v>3559.4781997317705</v>
      </c>
      <c r="E21" s="145">
        <v>1406.2608416721014</v>
      </c>
      <c r="F21" s="146">
        <v>4817.3790641282794</v>
      </c>
      <c r="G21" s="146">
        <v>4327.9582081952922</v>
      </c>
      <c r="H21" s="146">
        <v>-1048.9864619054906</v>
      </c>
      <c r="I21" s="146">
        <v>-1392.844863468822</v>
      </c>
      <c r="J21" s="200">
        <v>5086.3659014523491</v>
      </c>
      <c r="K21" s="200"/>
      <c r="L21" s="200"/>
      <c r="M21" s="200"/>
      <c r="N21" s="199"/>
    </row>
    <row r="22" spans="1:14" ht="15.75">
      <c r="A22" s="172"/>
      <c r="B22" s="142"/>
      <c r="C22" s="142"/>
      <c r="D22" s="142"/>
      <c r="E22" s="142"/>
      <c r="F22" s="143"/>
      <c r="G22" s="143"/>
      <c r="H22" s="143"/>
      <c r="I22" s="143"/>
      <c r="J22" s="193"/>
      <c r="K22" s="193"/>
      <c r="L22" s="193"/>
      <c r="M22" s="193"/>
      <c r="N22" s="199"/>
    </row>
    <row r="23" spans="1:14" ht="15.75">
      <c r="A23" s="172" t="s">
        <v>117</v>
      </c>
      <c r="B23" s="142"/>
      <c r="C23" s="142"/>
      <c r="D23" s="142"/>
      <c r="E23" s="142"/>
      <c r="F23" s="143"/>
      <c r="G23" s="143"/>
      <c r="H23" s="143"/>
      <c r="I23" s="143"/>
      <c r="J23" s="193"/>
      <c r="K23" s="193"/>
      <c r="L23" s="193"/>
      <c r="M23" s="193"/>
      <c r="N23" s="199"/>
    </row>
    <row r="24" spans="1:14" ht="15">
      <c r="A24" s="51" t="s">
        <v>118</v>
      </c>
      <c r="B24" s="142">
        <v>922.996538628037</v>
      </c>
      <c r="C24" s="142">
        <v>875.59272794971287</v>
      </c>
      <c r="D24" s="142">
        <v>973.39001426504024</v>
      </c>
      <c r="E24" s="142">
        <v>910.17800415897136</v>
      </c>
      <c r="F24" s="143">
        <v>966.78508726208599</v>
      </c>
      <c r="G24" s="143">
        <v>870.06572463713394</v>
      </c>
      <c r="H24" s="143">
        <v>720.57798698636043</v>
      </c>
      <c r="I24" s="143">
        <v>731.7468352208989</v>
      </c>
      <c r="J24" s="193">
        <v>830.26632140945105</v>
      </c>
      <c r="K24" s="193"/>
      <c r="L24" s="193"/>
      <c r="M24" s="193"/>
      <c r="N24" s="199"/>
    </row>
    <row r="25" spans="1:14" ht="15.75">
      <c r="A25" s="185" t="s">
        <v>119</v>
      </c>
      <c r="B25" s="154">
        <v>3675.9207483550599</v>
      </c>
      <c r="C25" s="154">
        <v>2318.62831442076</v>
      </c>
      <c r="D25" s="154">
        <v>2586.0881854666704</v>
      </c>
      <c r="E25" s="154">
        <v>496.08283751310955</v>
      </c>
      <c r="F25" s="155">
        <v>3852.0339768661897</v>
      </c>
      <c r="G25" s="155">
        <v>3456.4524835581597</v>
      </c>
      <c r="H25" s="155">
        <v>-1769.5644488918488</v>
      </c>
      <c r="I25" s="155">
        <v>-2124.5916986897605</v>
      </c>
      <c r="J25" s="390">
        <v>4256.0995800429009</v>
      </c>
      <c r="K25" s="200"/>
      <c r="L25" s="200"/>
      <c r="M25" s="200"/>
      <c r="N25" s="199"/>
    </row>
    <row r="26" spans="1:14" ht="15.75">
      <c r="A26" s="201"/>
      <c r="B26" s="142"/>
      <c r="C26" s="142"/>
      <c r="D26" s="142"/>
      <c r="E26" s="142"/>
      <c r="F26" s="143"/>
      <c r="G26" s="143"/>
      <c r="H26" s="143"/>
      <c r="I26" s="143"/>
      <c r="J26" s="202"/>
      <c r="K26" s="202"/>
      <c r="L26" s="202"/>
      <c r="M26" s="193"/>
      <c r="N26" s="199"/>
    </row>
    <row r="27" spans="1:14" ht="15.75">
      <c r="A27" s="198" t="s">
        <v>120</v>
      </c>
      <c r="B27" s="142"/>
      <c r="C27" s="142"/>
      <c r="D27" s="142"/>
      <c r="E27" s="142"/>
      <c r="F27" s="143"/>
      <c r="G27" s="143"/>
      <c r="H27" s="143"/>
      <c r="I27" s="143"/>
      <c r="J27" s="193"/>
      <c r="K27" s="193"/>
      <c r="L27" s="193"/>
      <c r="M27" s="193"/>
    </row>
    <row r="28" spans="1:14" ht="15">
      <c r="A28" s="51" t="s">
        <v>121</v>
      </c>
      <c r="B28" s="203">
        <v>2.4349610535944475</v>
      </c>
      <c r="C28" s="203">
        <v>1.5402837627617356</v>
      </c>
      <c r="D28" s="203">
        <v>1.7223845980341326</v>
      </c>
      <c r="E28" s="203">
        <v>0.33040073555243471</v>
      </c>
      <c r="F28" s="204">
        <v>2.5655289058370747</v>
      </c>
      <c r="G28" s="204">
        <v>2.3020640034528035</v>
      </c>
      <c r="H28" s="204">
        <v>-1.1785640447717669</v>
      </c>
      <c r="I28" s="204">
        <v>-1.4150190389868975</v>
      </c>
      <c r="J28" s="205">
        <v>2.8346443889896151</v>
      </c>
      <c r="K28" s="205"/>
      <c r="L28" s="205"/>
      <c r="M28" s="205"/>
    </row>
    <row r="29" spans="1:14" ht="15">
      <c r="A29" s="206" t="s">
        <v>122</v>
      </c>
      <c r="B29" s="207">
        <v>2.4322383322125476</v>
      </c>
      <c r="C29" s="207">
        <v>1.5386854438411379</v>
      </c>
      <c r="D29" s="207">
        <v>1.7204105988484144</v>
      </c>
      <c r="E29" s="207">
        <v>0.33019208592623844</v>
      </c>
      <c r="F29" s="208">
        <v>2.5655289058370747</v>
      </c>
      <c r="G29" s="208">
        <v>2.3020640034528035</v>
      </c>
      <c r="H29" s="208">
        <v>-1.1785640447717669</v>
      </c>
      <c r="I29" s="208">
        <v>-1.4150190389868975</v>
      </c>
      <c r="J29" s="209">
        <v>2.8346443889896151</v>
      </c>
      <c r="K29" s="209"/>
      <c r="L29" s="209"/>
      <c r="M29" s="209"/>
    </row>
    <row r="30" spans="1:14" ht="15">
      <c r="A30" s="4"/>
      <c r="B30" s="4"/>
      <c r="C30" s="4"/>
      <c r="D30" s="4"/>
      <c r="E30" s="4"/>
      <c r="F30" s="4"/>
      <c r="G30" s="4"/>
      <c r="H30" s="4"/>
      <c r="I30" s="4"/>
      <c r="J30" s="4"/>
      <c r="K30" s="4"/>
      <c r="L30" s="4"/>
      <c r="M30" s="4"/>
    </row>
    <row r="31" spans="1:14" ht="15">
      <c r="A31" s="4"/>
      <c r="B31" s="4"/>
      <c r="C31" s="4"/>
      <c r="D31" s="4"/>
      <c r="E31" s="4"/>
      <c r="F31" s="4"/>
      <c r="G31" s="4"/>
      <c r="H31" s="4"/>
      <c r="I31" s="4"/>
      <c r="J31" s="4"/>
      <c r="K31" s="4"/>
      <c r="L31" s="4"/>
      <c r="M31" s="4"/>
    </row>
    <row r="32" spans="1:14" ht="15.75">
      <c r="A32" s="210" t="s">
        <v>123</v>
      </c>
      <c r="B32" s="211"/>
      <c r="C32" s="211"/>
      <c r="D32" s="211"/>
      <c r="E32" s="211"/>
      <c r="F32" s="212"/>
      <c r="G32" s="212"/>
      <c r="H32" s="212"/>
      <c r="I32" s="212"/>
      <c r="J32" s="213"/>
      <c r="K32" s="213"/>
      <c r="L32" s="213"/>
      <c r="M32" s="213"/>
    </row>
    <row r="33" spans="1:13" ht="15">
      <c r="A33" s="214" t="s">
        <v>124</v>
      </c>
      <c r="B33" s="215"/>
      <c r="C33" s="215"/>
      <c r="D33" s="215"/>
      <c r="E33" s="215"/>
      <c r="F33" s="216"/>
      <c r="G33" s="216"/>
      <c r="H33" s="216"/>
      <c r="I33" s="216"/>
      <c r="J33" s="217"/>
      <c r="K33" s="217"/>
      <c r="L33" s="217"/>
      <c r="M33" s="217"/>
    </row>
    <row r="34" spans="1:13" ht="15">
      <c r="A34" s="51" t="s">
        <v>125</v>
      </c>
      <c r="B34" s="215">
        <v>1509642523</v>
      </c>
      <c r="C34" s="215">
        <v>1505325428</v>
      </c>
      <c r="D34" s="215">
        <v>1501458030</v>
      </c>
      <c r="E34" s="215">
        <v>1501458030</v>
      </c>
      <c r="F34" s="218">
        <v>1501458030</v>
      </c>
      <c r="G34" s="218">
        <v>1501458030</v>
      </c>
      <c r="H34" s="218">
        <v>1501458030</v>
      </c>
      <c r="I34" s="218">
        <v>1501458030</v>
      </c>
      <c r="J34" s="219">
        <v>1501458030</v>
      </c>
      <c r="K34" s="219"/>
      <c r="L34" s="219"/>
      <c r="M34" s="219"/>
    </row>
    <row r="35" spans="1:13" ht="15">
      <c r="A35" s="195" t="s">
        <v>126</v>
      </c>
      <c r="B35" s="215">
        <v>1509642523</v>
      </c>
      <c r="C35" s="215">
        <v>1507472049.71823</v>
      </c>
      <c r="D35" s="215">
        <v>1505445347.10256</v>
      </c>
      <c r="E35" s="215">
        <v>1504440324.70959</v>
      </c>
      <c r="F35" s="218">
        <v>1501458030</v>
      </c>
      <c r="G35" s="218">
        <v>1501458030</v>
      </c>
      <c r="H35" s="218">
        <v>1501458030</v>
      </c>
      <c r="I35" s="218">
        <v>1501458030</v>
      </c>
      <c r="J35" s="219">
        <v>1501458030</v>
      </c>
      <c r="K35" s="219"/>
      <c r="L35" s="219"/>
      <c r="M35" s="219"/>
    </row>
    <row r="36" spans="1:13" ht="15">
      <c r="A36" s="214" t="s">
        <v>127</v>
      </c>
      <c r="B36" s="215"/>
      <c r="C36" s="215"/>
      <c r="D36" s="215"/>
      <c r="E36" s="215"/>
      <c r="F36" s="218"/>
      <c r="G36" s="218"/>
      <c r="H36" s="218"/>
      <c r="I36" s="218"/>
      <c r="J36" s="219"/>
      <c r="K36" s="219"/>
      <c r="L36" s="219"/>
      <c r="M36" s="219"/>
    </row>
    <row r="37" spans="1:13" ht="15">
      <c r="A37" s="51" t="s">
        <v>125</v>
      </c>
      <c r="B37" s="215">
        <v>1511332462.642</v>
      </c>
      <c r="C37" s="215">
        <v>1506889094</v>
      </c>
      <c r="D37" s="215">
        <v>1503180803</v>
      </c>
      <c r="E37" s="215">
        <v>1502406807</v>
      </c>
      <c r="F37" s="218">
        <v>1501458030</v>
      </c>
      <c r="G37" s="218">
        <v>1501458030</v>
      </c>
      <c r="H37" s="218">
        <v>1501458030</v>
      </c>
      <c r="I37" s="218">
        <v>1501458030</v>
      </c>
      <c r="J37" s="219">
        <v>1501458030</v>
      </c>
      <c r="K37" s="219"/>
      <c r="L37" s="219"/>
      <c r="M37" s="219"/>
    </row>
    <row r="38" spans="1:13" ht="15">
      <c r="A38" s="195" t="s">
        <v>126</v>
      </c>
      <c r="B38" s="215">
        <v>1511332462.642</v>
      </c>
      <c r="C38" s="215">
        <v>1509035715.71823</v>
      </c>
      <c r="D38" s="215">
        <v>1507168119.60256</v>
      </c>
      <c r="E38" s="215">
        <v>1505389101.70959</v>
      </c>
      <c r="F38" s="218">
        <v>1501458030</v>
      </c>
      <c r="G38" s="218">
        <v>1501458030</v>
      </c>
      <c r="H38" s="218">
        <v>1501458030</v>
      </c>
      <c r="I38" s="218">
        <v>1501458030</v>
      </c>
      <c r="J38" s="219">
        <v>1501458030</v>
      </c>
      <c r="K38" s="219"/>
      <c r="L38" s="219"/>
      <c r="M38" s="219"/>
    </row>
    <row r="39" spans="1:13" ht="15">
      <c r="A39" s="214" t="s">
        <v>128</v>
      </c>
      <c r="B39" s="215"/>
      <c r="C39" s="215"/>
      <c r="D39" s="215"/>
      <c r="E39" s="215"/>
      <c r="F39" s="218"/>
      <c r="G39" s="218"/>
      <c r="H39" s="218"/>
      <c r="I39" s="218"/>
      <c r="J39" s="219"/>
      <c r="K39" s="219"/>
      <c r="L39" s="219"/>
      <c r="M39" s="219"/>
    </row>
    <row r="40" spans="1:13" ht="15">
      <c r="A40" s="51"/>
      <c r="B40" s="215"/>
      <c r="C40" s="215"/>
      <c r="D40" s="215"/>
      <c r="E40" s="215"/>
      <c r="F40" s="218"/>
      <c r="G40" s="218"/>
      <c r="H40" s="218"/>
      <c r="I40" s="218"/>
      <c r="J40" s="219"/>
      <c r="K40" s="219"/>
      <c r="L40" s="219"/>
      <c r="M40" s="219"/>
    </row>
    <row r="41" spans="1:13" ht="15">
      <c r="A41" s="206" t="s">
        <v>129</v>
      </c>
      <c r="B41" s="215">
        <v>1516624271</v>
      </c>
      <c r="C41" s="215">
        <v>1516624271</v>
      </c>
      <c r="D41" s="215">
        <v>1501458030</v>
      </c>
      <c r="E41" s="215">
        <v>1501458030</v>
      </c>
      <c r="F41" s="220">
        <v>1501458030</v>
      </c>
      <c r="G41" s="220">
        <v>1501458030</v>
      </c>
      <c r="H41" s="220">
        <v>1501458030</v>
      </c>
      <c r="I41" s="220">
        <v>1501458030</v>
      </c>
      <c r="J41" s="221">
        <v>1501458030</v>
      </c>
      <c r="K41" s="221"/>
      <c r="L41" s="221"/>
      <c r="M41" s="221"/>
    </row>
    <row r="43" spans="1:13">
      <c r="A43" s="187"/>
    </row>
    <row r="48" spans="1:13">
      <c r="K48" s="222"/>
    </row>
  </sheetData>
  <mergeCells count="3">
    <mergeCell ref="B4:E4"/>
    <mergeCell ref="F4:I4"/>
    <mergeCell ref="J4:M4"/>
  </mergeCells>
  <pageMargins left="0.4" right="0.36" top="0.984251969" bottom="0.984251969" header="0.5" footer="0.5"/>
  <pageSetup paperSize="9" scale="5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9C4"/>
    <pageSetUpPr fitToPage="1"/>
  </sheetPr>
  <dimension ref="A3:N49"/>
  <sheetViews>
    <sheetView showGridLines="0" view="pageBreakPreview" zoomScale="70" zoomScaleNormal="60" zoomScaleSheetLayoutView="70" workbookViewId="0">
      <selection activeCell="J33" sqref="J33"/>
    </sheetView>
  </sheetViews>
  <sheetFormatPr defaultColWidth="9.140625" defaultRowHeight="12.75"/>
  <cols>
    <col min="1" max="1" width="76.7109375" style="2" customWidth="1"/>
    <col min="2" max="9" width="11" style="2" bestFit="1" customWidth="1"/>
    <col min="10" max="13" width="11" style="2" customWidth="1"/>
    <col min="14" max="16384" width="9.140625" style="2"/>
  </cols>
  <sheetData>
    <row r="3" spans="1:14" s="180" customFormat="1" ht="16.5" thickBot="1">
      <c r="A3" s="223" t="s">
        <v>281</v>
      </c>
      <c r="B3" s="4"/>
      <c r="C3" s="4"/>
      <c r="D3" s="4"/>
      <c r="E3" s="4"/>
      <c r="F3" s="4"/>
      <c r="G3" s="4"/>
      <c r="H3" s="4"/>
      <c r="I3" s="4"/>
      <c r="J3" s="4"/>
      <c r="K3" s="4"/>
      <c r="L3" s="4"/>
      <c r="M3" s="4"/>
    </row>
    <row r="4" spans="1:14" s="180" customFormat="1" ht="16.5" thickBot="1">
      <c r="A4" s="224" t="s">
        <v>103</v>
      </c>
      <c r="B4" s="391">
        <v>2014</v>
      </c>
      <c r="C4" s="392"/>
      <c r="D4" s="392"/>
      <c r="E4" s="393"/>
      <c r="F4" s="394">
        <v>2015</v>
      </c>
      <c r="G4" s="395"/>
      <c r="H4" s="395"/>
      <c r="I4" s="396"/>
      <c r="J4" s="397">
        <v>2016</v>
      </c>
      <c r="K4" s="398"/>
      <c r="L4" s="398"/>
      <c r="M4" s="398"/>
    </row>
    <row r="5" spans="1:14" s="180" customFormat="1" ht="16.5" thickBot="1">
      <c r="A5" s="225" t="s">
        <v>1</v>
      </c>
      <c r="B5" s="7" t="s">
        <v>130</v>
      </c>
      <c r="C5" s="7" t="s">
        <v>131</v>
      </c>
      <c r="D5" s="7" t="s">
        <v>132</v>
      </c>
      <c r="E5" s="8" t="s">
        <v>133</v>
      </c>
      <c r="F5" s="226" t="s">
        <v>130</v>
      </c>
      <c r="G5" s="226" t="s">
        <v>131</v>
      </c>
      <c r="H5" s="226" t="s">
        <v>132</v>
      </c>
      <c r="I5" s="226" t="s">
        <v>133</v>
      </c>
      <c r="J5" s="227" t="s">
        <v>130</v>
      </c>
      <c r="K5" s="227" t="s">
        <v>131</v>
      </c>
      <c r="L5" s="228" t="s">
        <v>132</v>
      </c>
      <c r="M5" s="228" t="s">
        <v>133</v>
      </c>
    </row>
    <row r="6" spans="1:14" s="180" customFormat="1" ht="15.75">
      <c r="A6" s="229" t="s">
        <v>220</v>
      </c>
      <c r="B6" s="230">
        <v>2687.8698535888302</v>
      </c>
      <c r="C6" s="230">
        <v>2417.1595256375599</v>
      </c>
      <c r="D6" s="230">
        <v>2324.3125680451103</v>
      </c>
      <c r="E6" s="230">
        <v>3432.3043682825801</v>
      </c>
      <c r="F6" s="231">
        <v>2830.5622882928201</v>
      </c>
      <c r="G6" s="231">
        <v>2122.6346255555</v>
      </c>
      <c r="H6" s="231">
        <v>2820.1022509956897</v>
      </c>
      <c r="I6" s="231">
        <v>3365.9831443610101</v>
      </c>
      <c r="J6" s="232">
        <v>2271.1897782687897</v>
      </c>
      <c r="K6" s="232"/>
      <c r="L6" s="232"/>
      <c r="M6" s="232"/>
      <c r="N6" s="128"/>
    </row>
    <row r="7" spans="1:14" s="180" customFormat="1" ht="15.75">
      <c r="A7" s="233" t="s">
        <v>221</v>
      </c>
      <c r="B7" s="230">
        <v>20954.879168569401</v>
      </c>
      <c r="C7" s="230">
        <v>21226.060752056899</v>
      </c>
      <c r="D7" s="230">
        <v>20707.494292935298</v>
      </c>
      <c r="E7" s="230">
        <v>22492.851521673303</v>
      </c>
      <c r="F7" s="231">
        <v>22534.902173055802</v>
      </c>
      <c r="G7" s="231">
        <v>22280.076613554698</v>
      </c>
      <c r="H7" s="231">
        <v>23565.136456279</v>
      </c>
      <c r="I7" s="231">
        <v>23968.242708917802</v>
      </c>
      <c r="J7" s="232">
        <v>25829.117975788202</v>
      </c>
      <c r="K7" s="232"/>
      <c r="L7" s="232"/>
      <c r="M7" s="232"/>
      <c r="N7" s="128"/>
    </row>
    <row r="8" spans="1:14" s="180" customFormat="1" ht="15.75">
      <c r="A8" s="233" t="s">
        <v>222</v>
      </c>
      <c r="B8" s="230">
        <v>34237.2278639535</v>
      </c>
      <c r="C8" s="230">
        <v>35389.4430322142</v>
      </c>
      <c r="D8" s="230">
        <v>35956.629752320601</v>
      </c>
      <c r="E8" s="230">
        <v>39982.280589298702</v>
      </c>
      <c r="F8" s="231">
        <v>41515.944892155996</v>
      </c>
      <c r="G8" s="231">
        <v>38943.180291979304</v>
      </c>
      <c r="H8" s="231">
        <v>39731.878107254306</v>
      </c>
      <c r="I8" s="231">
        <v>40495.389427439906</v>
      </c>
      <c r="J8" s="232">
        <v>37956.356318818296</v>
      </c>
      <c r="K8" s="232"/>
      <c r="L8" s="232"/>
      <c r="M8" s="232"/>
      <c r="N8" s="128"/>
    </row>
    <row r="9" spans="1:14" s="180" customFormat="1" ht="15.75">
      <c r="A9" s="233" t="s">
        <v>223</v>
      </c>
      <c r="B9" s="230">
        <v>50603.778714917804</v>
      </c>
      <c r="C9" s="230">
        <v>51739.5708916601</v>
      </c>
      <c r="D9" s="230">
        <v>52904.367230449301</v>
      </c>
      <c r="E9" s="230">
        <v>59561.979949984998</v>
      </c>
      <c r="F9" s="231">
        <v>62393.411997546405</v>
      </c>
      <c r="G9" s="231">
        <v>64369.026163680493</v>
      </c>
      <c r="H9" s="231">
        <v>67399.642448422397</v>
      </c>
      <c r="I9" s="231">
        <v>69211.183288167886</v>
      </c>
      <c r="J9" s="232">
        <v>68155.6372952362</v>
      </c>
      <c r="K9" s="232"/>
      <c r="L9" s="232"/>
      <c r="M9" s="232"/>
      <c r="N9" s="128"/>
    </row>
    <row r="10" spans="1:14" s="180" customFormat="1" ht="15.75">
      <c r="A10" s="233" t="s">
        <v>153</v>
      </c>
      <c r="B10" s="230">
        <v>32428.1744579113</v>
      </c>
      <c r="C10" s="230">
        <v>31609.501413276299</v>
      </c>
      <c r="D10" s="230">
        <v>30100.906485643798</v>
      </c>
      <c r="E10" s="230">
        <v>24157.275662769</v>
      </c>
      <c r="F10" s="231">
        <v>25632.181646069199</v>
      </c>
      <c r="G10" s="231">
        <v>27632.822313107299</v>
      </c>
      <c r="H10" s="231">
        <v>23065.337538850898</v>
      </c>
      <c r="I10" s="231">
        <v>19400.276764895803</v>
      </c>
      <c r="J10" s="232">
        <v>22475.983566290499</v>
      </c>
      <c r="K10" s="232"/>
      <c r="L10" s="232"/>
      <c r="M10" s="232"/>
      <c r="N10" s="128"/>
    </row>
    <row r="11" spans="1:14" s="180" customFormat="1" ht="15.75">
      <c r="A11" s="233" t="s">
        <v>224</v>
      </c>
      <c r="B11" s="234">
        <v>4713.7076010951714</v>
      </c>
      <c r="C11" s="234">
        <v>4880.1958517369349</v>
      </c>
      <c r="D11" s="234">
        <v>4948.1019282528723</v>
      </c>
      <c r="E11" s="234">
        <v>6093.4737080023915</v>
      </c>
      <c r="F11" s="231">
        <v>6148.0671741817787</v>
      </c>
      <c r="G11" s="231">
        <v>4020.1723758267181</v>
      </c>
      <c r="H11" s="231">
        <v>5816.013599952712</v>
      </c>
      <c r="I11" s="231">
        <v>6154.746299443621</v>
      </c>
      <c r="J11" s="232">
        <v>5667.8842219440266</v>
      </c>
      <c r="K11" s="232"/>
      <c r="L11" s="232"/>
      <c r="M11" s="232"/>
      <c r="N11" s="128"/>
    </row>
    <row r="12" spans="1:14" s="180" customFormat="1" ht="15.75">
      <c r="A12" s="235" t="s">
        <v>225</v>
      </c>
      <c r="B12" s="236">
        <v>145625.63766003601</v>
      </c>
      <c r="C12" s="236">
        <v>147261.931466582</v>
      </c>
      <c r="D12" s="236">
        <v>146941.81225764699</v>
      </c>
      <c r="E12" s="236">
        <v>155720.16580001099</v>
      </c>
      <c r="F12" s="237">
        <v>161055.07017130201</v>
      </c>
      <c r="G12" s="237">
        <v>159367.91238370401</v>
      </c>
      <c r="H12" s="237">
        <v>162398.110401755</v>
      </c>
      <c r="I12" s="237">
        <v>162595.82163322601</v>
      </c>
      <c r="J12" s="238">
        <v>162356.169156346</v>
      </c>
      <c r="K12" s="238"/>
      <c r="L12" s="238"/>
      <c r="M12" s="238"/>
      <c r="N12" s="128"/>
    </row>
    <row r="13" spans="1:14" s="180" customFormat="1" ht="15.75">
      <c r="A13" s="233"/>
      <c r="B13" s="230"/>
      <c r="C13" s="230"/>
      <c r="D13" s="230"/>
      <c r="E13" s="230"/>
      <c r="F13" s="231"/>
      <c r="G13" s="231"/>
      <c r="H13" s="231"/>
      <c r="I13" s="231"/>
      <c r="J13" s="232"/>
      <c r="K13" s="232"/>
      <c r="L13" s="232"/>
      <c r="M13" s="232"/>
      <c r="N13" s="128"/>
    </row>
    <row r="14" spans="1:14" s="180" customFormat="1" ht="15.75">
      <c r="A14" s="233" t="s">
        <v>134</v>
      </c>
      <c r="B14" s="230">
        <v>283.16905222480898</v>
      </c>
      <c r="C14" s="230">
        <v>97.126468715288993</v>
      </c>
      <c r="D14" s="230">
        <v>131.35761823009</v>
      </c>
      <c r="E14" s="230">
        <v>224.15869332293701</v>
      </c>
      <c r="F14" s="231">
        <v>310.099118113918</v>
      </c>
      <c r="G14" s="231">
        <v>207.28101100787899</v>
      </c>
      <c r="H14" s="231">
        <v>539.87909048958397</v>
      </c>
      <c r="I14" s="231">
        <v>770.10678090032604</v>
      </c>
      <c r="J14" s="232">
        <v>1002.3167465584</v>
      </c>
      <c r="K14" s="232"/>
      <c r="L14" s="232"/>
      <c r="M14" s="232"/>
      <c r="N14" s="128"/>
    </row>
    <row r="15" spans="1:14" s="180" customFormat="1" ht="15.75">
      <c r="A15" s="233" t="s">
        <v>135</v>
      </c>
      <c r="B15" s="230">
        <v>1343.91145448112</v>
      </c>
      <c r="C15" s="230">
        <v>1328.82586434829</v>
      </c>
      <c r="D15" s="230">
        <v>1178.2400851540599</v>
      </c>
      <c r="E15" s="230">
        <v>2051.7656972166501</v>
      </c>
      <c r="F15" s="231">
        <v>2028.0316405185799</v>
      </c>
      <c r="G15" s="231">
        <v>1959.5430990233599</v>
      </c>
      <c r="H15" s="231">
        <v>1549.61105919328</v>
      </c>
      <c r="I15" s="231">
        <v>2271.4033826446498</v>
      </c>
      <c r="J15" s="232">
        <v>2068.6340882910399</v>
      </c>
      <c r="K15" s="232"/>
      <c r="L15" s="232"/>
      <c r="M15" s="232"/>
      <c r="N15" s="128"/>
    </row>
    <row r="16" spans="1:14" ht="15.75">
      <c r="A16" s="233" t="s">
        <v>136</v>
      </c>
      <c r="B16" s="230">
        <v>19229.616004847638</v>
      </c>
      <c r="C16" s="230">
        <v>19039.123575249541</v>
      </c>
      <c r="D16" s="230">
        <v>18945.864880937967</v>
      </c>
      <c r="E16" s="230">
        <v>21225.639361736368</v>
      </c>
      <c r="F16" s="231">
        <v>20966.749763265088</v>
      </c>
      <c r="G16" s="231">
        <v>20998.516833380843</v>
      </c>
      <c r="H16" s="231">
        <v>22251.560134772739</v>
      </c>
      <c r="I16" s="231">
        <v>23877.144976513333</v>
      </c>
      <c r="J16" s="232">
        <v>23716.882629463013</v>
      </c>
      <c r="K16" s="232"/>
      <c r="L16" s="232"/>
      <c r="M16" s="232"/>
      <c r="N16" s="128"/>
    </row>
    <row r="17" spans="1:14" s="180" customFormat="1" ht="15.75">
      <c r="A17" s="233" t="s">
        <v>226</v>
      </c>
      <c r="B17" s="230">
        <v>2248.753207905615</v>
      </c>
      <c r="C17" s="230">
        <v>895.45392754936597</v>
      </c>
      <c r="D17" s="230">
        <v>787.58273630885003</v>
      </c>
      <c r="E17" s="230">
        <v>1088.5199048268739</v>
      </c>
      <c r="F17" s="231">
        <v>1033.9900802142629</v>
      </c>
      <c r="G17" s="231">
        <v>1183.2661092094081</v>
      </c>
      <c r="H17" s="231">
        <v>1707.3531455282389</v>
      </c>
      <c r="I17" s="231">
        <v>1436.492452161129</v>
      </c>
      <c r="J17" s="232">
        <v>1669.9802658864908</v>
      </c>
      <c r="K17" s="232"/>
      <c r="L17" s="232"/>
      <c r="M17" s="232"/>
      <c r="N17" s="128"/>
    </row>
    <row r="18" spans="1:14" s="180" customFormat="1" ht="15.75">
      <c r="A18" s="233" t="s">
        <v>227</v>
      </c>
      <c r="B18" s="230">
        <v>5.6246517748849998</v>
      </c>
      <c r="C18" s="230">
        <v>4.2764136043929994</v>
      </c>
      <c r="D18" s="230">
        <v>2.9122381118149998</v>
      </c>
      <c r="E18" s="230">
        <v>1094.8646049613901</v>
      </c>
      <c r="F18" s="231">
        <v>1.9331333616599999</v>
      </c>
      <c r="G18" s="231">
        <v>1.93259334632</v>
      </c>
      <c r="H18" s="231">
        <v>2.1078009848600003</v>
      </c>
      <c r="I18" s="231">
        <v>2.6254922779040002</v>
      </c>
      <c r="J18" s="232">
        <v>199.03976857392001</v>
      </c>
      <c r="K18" s="232"/>
      <c r="L18" s="232"/>
      <c r="M18" s="232"/>
      <c r="N18" s="128"/>
    </row>
    <row r="19" spans="1:14" s="180" customFormat="1" ht="15.75">
      <c r="A19" s="233" t="s">
        <v>228</v>
      </c>
      <c r="B19" s="234">
        <v>15058.131279395549</v>
      </c>
      <c r="C19" s="234">
        <v>11947.56240877922</v>
      </c>
      <c r="D19" s="234">
        <v>13236.648124274099</v>
      </c>
      <c r="E19" s="234">
        <v>12349.937867532979</v>
      </c>
      <c r="F19" s="231">
        <v>14125.812838392489</v>
      </c>
      <c r="G19" s="231">
        <v>12690.882019897625</v>
      </c>
      <c r="H19" s="231">
        <v>20038.89702030487</v>
      </c>
      <c r="I19" s="231">
        <v>13955.562758051925</v>
      </c>
      <c r="J19" s="232">
        <v>13995.532298905611</v>
      </c>
      <c r="K19" s="232"/>
      <c r="L19" s="232"/>
      <c r="M19" s="232"/>
      <c r="N19" s="128"/>
    </row>
    <row r="20" spans="1:14" s="180" customFormat="1" ht="15.75">
      <c r="A20" s="235" t="s">
        <v>229</v>
      </c>
      <c r="B20" s="239">
        <v>38169.206650629603</v>
      </c>
      <c r="C20" s="239">
        <v>33312.369658246098</v>
      </c>
      <c r="D20" s="239">
        <v>34282.605683016896</v>
      </c>
      <c r="E20" s="239">
        <v>38034.886129597202</v>
      </c>
      <c r="F20" s="237">
        <v>38466.6155738659</v>
      </c>
      <c r="G20" s="237">
        <v>37041.4206658654</v>
      </c>
      <c r="H20" s="237">
        <v>46089.407251273697</v>
      </c>
      <c r="I20" s="237">
        <v>42313.335842549204</v>
      </c>
      <c r="J20" s="238">
        <v>42652.385797678398</v>
      </c>
      <c r="K20" s="238"/>
      <c r="L20" s="238"/>
      <c r="M20" s="238"/>
      <c r="N20" s="128"/>
    </row>
    <row r="21" spans="1:14" s="180" customFormat="1" ht="16.5" thickBot="1">
      <c r="A21" s="240" t="s">
        <v>230</v>
      </c>
      <c r="B21" s="241">
        <v>183794.844310666</v>
      </c>
      <c r="C21" s="241">
        <v>180574.30112482901</v>
      </c>
      <c r="D21" s="241">
        <v>181224.41794066399</v>
      </c>
      <c r="E21" s="241">
        <v>193755.05192960799</v>
      </c>
      <c r="F21" s="242">
        <v>199521.68574516801</v>
      </c>
      <c r="G21" s="242">
        <v>196409.33304956899</v>
      </c>
      <c r="H21" s="242">
        <v>208487.517653029</v>
      </c>
      <c r="I21" s="242">
        <v>204909.15747577499</v>
      </c>
      <c r="J21" s="243">
        <v>205008.55495402397</v>
      </c>
      <c r="K21" s="243"/>
      <c r="L21" s="243"/>
      <c r="M21" s="243"/>
      <c r="N21" s="128"/>
    </row>
    <row r="22" spans="1:14" s="180" customFormat="1" ht="16.5" thickTop="1">
      <c r="A22" s="233"/>
      <c r="B22" s="230"/>
      <c r="C22" s="230"/>
      <c r="D22" s="230"/>
      <c r="E22" s="230"/>
      <c r="F22" s="231"/>
      <c r="G22" s="231"/>
      <c r="H22" s="231"/>
      <c r="I22" s="231"/>
      <c r="J22" s="232"/>
      <c r="K22" s="232"/>
      <c r="L22" s="232"/>
      <c r="M22" s="232"/>
      <c r="N22" s="128"/>
    </row>
    <row r="23" spans="1:14" s="180" customFormat="1" ht="15.75">
      <c r="A23" s="244"/>
      <c r="B23" s="230"/>
      <c r="C23" s="230"/>
      <c r="D23" s="230"/>
      <c r="E23" s="230"/>
      <c r="F23" s="231"/>
      <c r="G23" s="231"/>
      <c r="H23" s="231"/>
      <c r="I23" s="231"/>
      <c r="J23" s="232"/>
      <c r="K23" s="232"/>
      <c r="L23" s="232"/>
      <c r="M23" s="232"/>
      <c r="N23" s="128"/>
    </row>
    <row r="24" spans="1:14" s="180" customFormat="1" ht="15.75">
      <c r="A24" s="233" t="s">
        <v>231</v>
      </c>
      <c r="B24" s="230">
        <v>75859.0803323976</v>
      </c>
      <c r="C24" s="230">
        <v>65810.021199896597</v>
      </c>
      <c r="D24" s="230">
        <v>65753.670825606896</v>
      </c>
      <c r="E24" s="230">
        <v>63754.762242310404</v>
      </c>
      <c r="F24" s="231">
        <v>68610.687182703492</v>
      </c>
      <c r="G24" s="231">
        <v>67569.927227368506</v>
      </c>
      <c r="H24" s="231">
        <v>66048.0179742154</v>
      </c>
      <c r="I24" s="231">
        <v>58466.604749716695</v>
      </c>
      <c r="J24" s="232">
        <v>61975.442611075203</v>
      </c>
      <c r="K24" s="232"/>
      <c r="L24" s="232"/>
      <c r="M24" s="232"/>
      <c r="N24" s="128"/>
    </row>
    <row r="25" spans="1:14" s="180" customFormat="1" ht="15.75">
      <c r="A25" s="233" t="s">
        <v>118</v>
      </c>
      <c r="B25" s="234">
        <v>4052.2903980983401</v>
      </c>
      <c r="C25" s="234">
        <v>4151.16936731234</v>
      </c>
      <c r="D25" s="234">
        <v>4118.7358493495694</v>
      </c>
      <c r="E25" s="234">
        <v>4749.8526110106895</v>
      </c>
      <c r="F25" s="231">
        <v>5037.0289037819903</v>
      </c>
      <c r="G25" s="231">
        <v>4590.3444373092098</v>
      </c>
      <c r="H25" s="231">
        <v>4273.0990168788403</v>
      </c>
      <c r="I25" s="231">
        <v>4659.6710381297598</v>
      </c>
      <c r="J25" s="232">
        <v>4635.6092442023</v>
      </c>
      <c r="K25" s="232"/>
      <c r="L25" s="232"/>
      <c r="M25" s="232"/>
      <c r="N25" s="128"/>
    </row>
    <row r="26" spans="1:14" s="180" customFormat="1" ht="15.75">
      <c r="A26" s="235" t="s">
        <v>232</v>
      </c>
      <c r="B26" s="236">
        <v>79911.370730495939</v>
      </c>
      <c r="C26" s="236">
        <v>69961.190567208934</v>
      </c>
      <c r="D26" s="236">
        <v>69872.406674956466</v>
      </c>
      <c r="E26" s="236">
        <v>68504.614853321094</v>
      </c>
      <c r="F26" s="237">
        <v>73647.716086485481</v>
      </c>
      <c r="G26" s="237">
        <v>72160.271664677712</v>
      </c>
      <c r="H26" s="237">
        <v>70321.116991094241</v>
      </c>
      <c r="I26" s="237">
        <v>63126.275787846454</v>
      </c>
      <c r="J26" s="238">
        <v>66611.051855277503</v>
      </c>
      <c r="K26" s="238"/>
      <c r="L26" s="238"/>
      <c r="M26" s="238"/>
      <c r="N26" s="128"/>
    </row>
    <row r="27" spans="1:14" s="180" customFormat="1" ht="15.75">
      <c r="A27" s="245"/>
      <c r="B27" s="230"/>
      <c r="C27" s="230"/>
      <c r="D27" s="230"/>
      <c r="E27" s="230"/>
      <c r="F27" s="231"/>
      <c r="G27" s="231"/>
      <c r="H27" s="231"/>
      <c r="I27" s="231"/>
      <c r="J27" s="232"/>
      <c r="K27" s="232"/>
      <c r="L27" s="232"/>
      <c r="M27" s="232"/>
      <c r="N27" s="128"/>
    </row>
    <row r="28" spans="1:14" s="180" customFormat="1" ht="15.75">
      <c r="A28" s="233" t="s">
        <v>233</v>
      </c>
      <c r="B28" s="230">
        <v>51425.315219329903</v>
      </c>
      <c r="C28" s="230">
        <v>53293.408560534801</v>
      </c>
      <c r="D28" s="230">
        <v>52857.625466295001</v>
      </c>
      <c r="E28" s="230">
        <v>61112.940126558504</v>
      </c>
      <c r="F28" s="231">
        <v>59345.146017500396</v>
      </c>
      <c r="G28" s="231">
        <v>57555.259269820504</v>
      </c>
      <c r="H28" s="231">
        <v>64049.0664431611</v>
      </c>
      <c r="I28" s="231">
        <v>63802.345938115999</v>
      </c>
      <c r="J28" s="232">
        <v>66371.780889044399</v>
      </c>
      <c r="K28" s="232"/>
      <c r="L28" s="232"/>
      <c r="M28" s="232"/>
      <c r="N28" s="128"/>
    </row>
    <row r="29" spans="1:14" s="180" customFormat="1" ht="15.75">
      <c r="A29" s="233" t="s">
        <v>234</v>
      </c>
      <c r="B29" s="230">
        <v>653.10254508230105</v>
      </c>
      <c r="C29" s="230">
        <v>649.772712322948</v>
      </c>
      <c r="D29" s="230">
        <v>1030.1693922795901</v>
      </c>
      <c r="E29" s="230">
        <v>1987.6398778652101</v>
      </c>
      <c r="F29" s="231">
        <v>3231.77031813035</v>
      </c>
      <c r="G29" s="231">
        <v>2798.5580253590897</v>
      </c>
      <c r="H29" s="231">
        <v>3498.06959863354</v>
      </c>
      <c r="I29" s="231">
        <v>4010.4571510299902</v>
      </c>
      <c r="J29" s="232">
        <v>3277.7997029834301</v>
      </c>
      <c r="K29" s="232"/>
      <c r="L29" s="232"/>
      <c r="M29" s="232"/>
      <c r="N29" s="128"/>
    </row>
    <row r="30" spans="1:14" s="180" customFormat="1" ht="15.75">
      <c r="A30" s="233" t="s">
        <v>235</v>
      </c>
      <c r="B30" s="230">
        <v>2103.50092254734</v>
      </c>
      <c r="C30" s="230">
        <v>1986.61341675585</v>
      </c>
      <c r="D30" s="230">
        <v>2046.1507198305599</v>
      </c>
      <c r="E30" s="230">
        <v>2569.1035532030401</v>
      </c>
      <c r="F30" s="231">
        <v>2574.6145870749401</v>
      </c>
      <c r="G30" s="231">
        <v>2449.20728183765</v>
      </c>
      <c r="H30" s="231">
        <v>2521.8334679485301</v>
      </c>
      <c r="I30" s="231">
        <v>3023.3224361734601</v>
      </c>
      <c r="J30" s="232">
        <v>3024.26240577526</v>
      </c>
      <c r="K30" s="232"/>
      <c r="L30" s="232"/>
      <c r="M30" s="232"/>
      <c r="N30" s="128"/>
    </row>
    <row r="31" spans="1:14" s="180" customFormat="1" ht="15.75">
      <c r="A31" s="233" t="s">
        <v>236</v>
      </c>
      <c r="B31" s="230">
        <v>3129.9312830303797</v>
      </c>
      <c r="C31" s="230">
        <v>3277.7888014177397</v>
      </c>
      <c r="D31" s="230">
        <v>3872.6965518456805</v>
      </c>
      <c r="E31" s="230">
        <v>3568.0450507547303</v>
      </c>
      <c r="F31" s="231">
        <v>3032.7763777136502</v>
      </c>
      <c r="G31" s="231">
        <v>2518.5272770749402</v>
      </c>
      <c r="H31" s="231">
        <v>3268.6175512561799</v>
      </c>
      <c r="I31" s="231">
        <v>2423.6974617992</v>
      </c>
      <c r="J31" s="232">
        <v>2931.8477383097902</v>
      </c>
      <c r="K31" s="232"/>
      <c r="L31" s="232"/>
      <c r="M31" s="232"/>
      <c r="N31" s="128"/>
    </row>
    <row r="32" spans="1:14" s="180" customFormat="1" ht="15.75">
      <c r="A32" s="233" t="s">
        <v>140</v>
      </c>
      <c r="B32" s="234">
        <v>2786.8985365909757</v>
      </c>
      <c r="C32" s="234">
        <v>2779.7017780336682</v>
      </c>
      <c r="D32" s="234">
        <v>2726.411448717372</v>
      </c>
      <c r="E32" s="234">
        <v>3407.9769684588246</v>
      </c>
      <c r="F32" s="231">
        <v>3345.1920483425638</v>
      </c>
      <c r="G32" s="231">
        <v>3346.3254895876235</v>
      </c>
      <c r="H32" s="231">
        <v>3481.4541441835609</v>
      </c>
      <c r="I32" s="231">
        <v>3545.2490456605592</v>
      </c>
      <c r="J32" s="232">
        <v>3500.1349981536187</v>
      </c>
      <c r="K32" s="232"/>
      <c r="L32" s="232"/>
      <c r="M32" s="232"/>
      <c r="N32" s="128"/>
    </row>
    <row r="33" spans="1:14" s="180" customFormat="1" ht="15.75">
      <c r="A33" s="235" t="s">
        <v>237</v>
      </c>
      <c r="B33" s="239">
        <v>60098.748506580901</v>
      </c>
      <c r="C33" s="239">
        <v>61987.285269065003</v>
      </c>
      <c r="D33" s="239">
        <v>62533.053578968204</v>
      </c>
      <c r="E33" s="239">
        <v>72645.705576840308</v>
      </c>
      <c r="F33" s="237">
        <v>71529.499348761907</v>
      </c>
      <c r="G33" s="237">
        <v>68667.877343679807</v>
      </c>
      <c r="H33" s="237">
        <v>76819.041205182904</v>
      </c>
      <c r="I33" s="237">
        <v>76805.072032779208</v>
      </c>
      <c r="J33" s="238">
        <v>79105.825734266502</v>
      </c>
      <c r="K33" s="238"/>
      <c r="L33" s="238"/>
      <c r="M33" s="238"/>
      <c r="N33" s="128"/>
    </row>
    <row r="34" spans="1:14" s="180" customFormat="1" ht="15.75">
      <c r="A34" s="244"/>
      <c r="B34" s="230"/>
      <c r="C34" s="230"/>
      <c r="D34" s="230"/>
      <c r="E34" s="230"/>
      <c r="F34" s="231"/>
      <c r="G34" s="231"/>
      <c r="H34" s="231"/>
      <c r="I34" s="231"/>
      <c r="J34" s="232"/>
      <c r="K34" s="232"/>
      <c r="L34" s="232"/>
      <c r="M34" s="232"/>
      <c r="N34" s="128"/>
    </row>
    <row r="35" spans="1:14" s="180" customFormat="1" ht="15.75">
      <c r="A35" s="233" t="s">
        <v>238</v>
      </c>
      <c r="B35" s="230">
        <v>7432.8552826028699</v>
      </c>
      <c r="C35" s="230">
        <v>10293.136719891701</v>
      </c>
      <c r="D35" s="230">
        <v>9365.50631193156</v>
      </c>
      <c r="E35" s="230">
        <v>7474.38350615945</v>
      </c>
      <c r="F35" s="231">
        <v>7778.96457045848</v>
      </c>
      <c r="G35" s="231">
        <v>10055.1511322306</v>
      </c>
      <c r="H35" s="231">
        <v>11885.150842895599</v>
      </c>
      <c r="I35" s="231">
        <v>12625.782166619101</v>
      </c>
      <c r="J35" s="232">
        <v>8643.6439810057291</v>
      </c>
      <c r="K35" s="232"/>
      <c r="L35" s="232"/>
      <c r="M35" s="232"/>
      <c r="N35" s="128"/>
    </row>
    <row r="36" spans="1:14" s="180" customFormat="1" ht="15.75">
      <c r="A36" s="233" t="s">
        <v>137</v>
      </c>
      <c r="B36" s="230">
        <v>31318.8726821296</v>
      </c>
      <c r="C36" s="230">
        <v>31603.522141491201</v>
      </c>
      <c r="D36" s="230">
        <v>33255.102468487901</v>
      </c>
      <c r="E36" s="230">
        <v>38314.802981867404</v>
      </c>
      <c r="F36" s="231">
        <v>39439.903826720903</v>
      </c>
      <c r="G36" s="231">
        <v>38610.886184925199</v>
      </c>
      <c r="H36" s="231">
        <v>41540.553727476996</v>
      </c>
      <c r="I36" s="231">
        <v>44029.747386023402</v>
      </c>
      <c r="J36" s="232">
        <v>43060.573883022502</v>
      </c>
      <c r="K36" s="232"/>
      <c r="L36" s="232"/>
      <c r="M36" s="232"/>
      <c r="N36" s="128"/>
    </row>
    <row r="37" spans="1:14" s="180" customFormat="1" ht="15.75">
      <c r="A37" s="233" t="s">
        <v>138</v>
      </c>
      <c r="B37" s="230">
        <v>2500.9784740332398</v>
      </c>
      <c r="C37" s="230">
        <v>2420.0703815498</v>
      </c>
      <c r="D37" s="230">
        <v>3124.7898304586402</v>
      </c>
      <c r="E37" s="230">
        <v>2684.34222039728</v>
      </c>
      <c r="F37" s="231">
        <v>2546.25556696887</v>
      </c>
      <c r="G37" s="231">
        <v>2805.3665031043702</v>
      </c>
      <c r="H37" s="231">
        <v>3454.39489814835</v>
      </c>
      <c r="I37" s="231">
        <v>3391.7766738878104</v>
      </c>
      <c r="J37" s="232">
        <v>3484.2927303794199</v>
      </c>
      <c r="K37" s="232"/>
      <c r="L37" s="232"/>
      <c r="M37" s="232"/>
      <c r="N37" s="128"/>
    </row>
    <row r="38" spans="1:14" s="180" customFormat="1" ht="15.75">
      <c r="A38" s="233" t="s">
        <v>139</v>
      </c>
      <c r="B38" s="230">
        <v>1309.49731944021</v>
      </c>
      <c r="C38" s="230">
        <v>3046.9955253276503</v>
      </c>
      <c r="D38" s="230">
        <v>1708.23582111779</v>
      </c>
      <c r="E38" s="230">
        <v>2419.8466763930001</v>
      </c>
      <c r="F38" s="231">
        <v>3079.0889518691201</v>
      </c>
      <c r="G38" s="231">
        <v>2904.2884926833399</v>
      </c>
      <c r="H38" s="231">
        <v>2990.1012934822302</v>
      </c>
      <c r="I38" s="231">
        <v>3339.2877501992202</v>
      </c>
      <c r="J38" s="232">
        <v>2622.58273764556</v>
      </c>
      <c r="K38" s="232"/>
      <c r="L38" s="232"/>
      <c r="M38" s="232"/>
      <c r="N38" s="128"/>
    </row>
    <row r="39" spans="1:14" s="180" customFormat="1" ht="15.75">
      <c r="A39" s="233" t="s">
        <v>140</v>
      </c>
      <c r="B39" s="234">
        <v>1222.5194927874602</v>
      </c>
      <c r="C39" s="234">
        <v>1262.06932871513</v>
      </c>
      <c r="D39" s="234">
        <v>1365.30467909092</v>
      </c>
      <c r="E39" s="234">
        <v>1711.3571516874799</v>
      </c>
      <c r="F39" s="231">
        <v>1500.2633048215</v>
      </c>
      <c r="G39" s="231">
        <v>1205.4991426770898</v>
      </c>
      <c r="H39" s="231">
        <v>1477.1596589349301</v>
      </c>
      <c r="I39" s="231">
        <v>1591.2209384576199</v>
      </c>
      <c r="J39" s="232">
        <v>1480.5857290189599</v>
      </c>
      <c r="K39" s="232"/>
      <c r="L39" s="232"/>
      <c r="M39" s="232"/>
      <c r="N39" s="128"/>
    </row>
    <row r="40" spans="1:14" s="180" customFormat="1" ht="15.75">
      <c r="A40" s="235" t="s">
        <v>239</v>
      </c>
      <c r="B40" s="239">
        <v>43784.723250993404</v>
      </c>
      <c r="C40" s="239">
        <v>48625.7940969755</v>
      </c>
      <c r="D40" s="239">
        <v>48818.939111086802</v>
      </c>
      <c r="E40" s="239">
        <v>52604.732536504598</v>
      </c>
      <c r="F40" s="237">
        <v>54344.4762208389</v>
      </c>
      <c r="G40" s="237">
        <v>55581.191455620698</v>
      </c>
      <c r="H40" s="237">
        <v>61347.360420938101</v>
      </c>
      <c r="I40" s="237">
        <v>64977.814915187104</v>
      </c>
      <c r="J40" s="238">
        <v>59291.6790610721</v>
      </c>
      <c r="K40" s="238"/>
      <c r="L40" s="238"/>
      <c r="M40" s="238"/>
      <c r="N40" s="128"/>
    </row>
    <row r="41" spans="1:14" s="180" customFormat="1" ht="16.5" thickBot="1">
      <c r="A41" s="240" t="s">
        <v>240</v>
      </c>
      <c r="B41" s="241">
        <v>183794.84248807025</v>
      </c>
      <c r="C41" s="241">
        <v>180574.26993324942</v>
      </c>
      <c r="D41" s="241">
        <v>181224.39936501146</v>
      </c>
      <c r="E41" s="241">
        <v>193755.052966666</v>
      </c>
      <c r="F41" s="242">
        <v>199521.6916560863</v>
      </c>
      <c r="G41" s="242">
        <v>196409.34046397821</v>
      </c>
      <c r="H41" s="242">
        <v>208487.51861721528</v>
      </c>
      <c r="I41" s="242">
        <v>204909.16273581277</v>
      </c>
      <c r="J41" s="243">
        <v>205008.55665061608</v>
      </c>
      <c r="K41" s="243"/>
      <c r="L41" s="243"/>
      <c r="M41" s="243"/>
      <c r="N41" s="128"/>
    </row>
    <row r="42" spans="1:14" s="180" customFormat="1" ht="16.5" thickTop="1">
      <c r="A42" s="233"/>
      <c r="B42" s="230"/>
      <c r="C42" s="230"/>
      <c r="D42" s="230"/>
      <c r="E42" s="230"/>
      <c r="F42" s="231"/>
      <c r="G42" s="231"/>
      <c r="H42" s="231"/>
      <c r="I42" s="231"/>
      <c r="J42" s="232"/>
      <c r="K42" s="232"/>
      <c r="L42" s="232"/>
      <c r="M42" s="232"/>
      <c r="N42" s="128"/>
    </row>
    <row r="43" spans="1:14" s="180" customFormat="1" ht="15.75">
      <c r="A43" s="233" t="s">
        <v>241</v>
      </c>
      <c r="B43" s="230">
        <v>43.478570806840146</v>
      </c>
      <c r="C43" s="230">
        <v>38.743720571635478</v>
      </c>
      <c r="D43" s="230">
        <v>38.555739138758902</v>
      </c>
      <c r="E43" s="230">
        <v>35.356298483274529</v>
      </c>
      <c r="F43" s="246">
        <v>36.912134953943436</v>
      </c>
      <c r="G43" s="246">
        <v>36.739735235714015</v>
      </c>
      <c r="H43" s="246">
        <v>33.729173553168124</v>
      </c>
      <c r="I43" s="246">
        <v>30.806956089725716</v>
      </c>
      <c r="J43" s="247">
        <v>32.49183982539752</v>
      </c>
      <c r="K43" s="247"/>
      <c r="L43" s="247"/>
      <c r="M43" s="247"/>
      <c r="N43" s="128"/>
    </row>
    <row r="44" spans="1:14" s="180" customFormat="1" ht="15.75">
      <c r="A44" s="248"/>
      <c r="B44" s="230"/>
      <c r="C44" s="230"/>
      <c r="D44" s="230"/>
      <c r="E44" s="230"/>
      <c r="F44" s="246"/>
      <c r="G44" s="246"/>
      <c r="H44" s="246"/>
      <c r="I44" s="246"/>
      <c r="J44" s="247"/>
      <c r="K44" s="247"/>
      <c r="L44" s="247"/>
      <c r="M44" s="247"/>
      <c r="N44" s="128"/>
    </row>
    <row r="45" spans="1:14" s="180" customFormat="1" ht="15.75">
      <c r="A45" s="233" t="s">
        <v>242</v>
      </c>
      <c r="B45" s="230">
        <v>37236.51400841352</v>
      </c>
      <c r="C45" s="230">
        <v>44387.363070779902</v>
      </c>
      <c r="D45" s="230">
        <v>40378.231194513733</v>
      </c>
      <c r="E45" s="230">
        <v>46829.781175611148</v>
      </c>
      <c r="F45" s="231">
        <v>43878.055725223465</v>
      </c>
      <c r="G45" s="231">
        <v>47113.036184540688</v>
      </c>
      <c r="H45" s="231">
        <v>46645.494368867541</v>
      </c>
      <c r="I45" s="231">
        <v>54105.766197837293</v>
      </c>
      <c r="J45" s="232">
        <v>53563.806216627425</v>
      </c>
      <c r="K45" s="232"/>
      <c r="L45" s="232"/>
      <c r="M45" s="232"/>
      <c r="N45" s="128"/>
    </row>
    <row r="46" spans="1:14" ht="15.75">
      <c r="A46" s="249"/>
      <c r="B46" s="230"/>
      <c r="C46" s="230"/>
      <c r="D46" s="230"/>
      <c r="E46" s="230"/>
      <c r="F46" s="250"/>
      <c r="G46" s="250"/>
      <c r="H46" s="250"/>
      <c r="I46" s="250"/>
      <c r="J46" s="251"/>
      <c r="K46" s="251"/>
      <c r="L46" s="251"/>
      <c r="M46" s="251"/>
      <c r="N46" s="128"/>
    </row>
    <row r="48" spans="1:14" ht="24" customHeight="1">
      <c r="A48" s="252"/>
      <c r="B48" s="253"/>
      <c r="C48" s="253"/>
      <c r="D48" s="253"/>
      <c r="E48" s="253"/>
      <c r="H48" s="254"/>
      <c r="I48" s="254"/>
      <c r="J48" s="254"/>
      <c r="K48" s="254"/>
      <c r="L48" s="254"/>
      <c r="M48" s="254"/>
    </row>
    <row r="49" ht="20.25" customHeight="1"/>
  </sheetData>
  <mergeCells count="3">
    <mergeCell ref="B4:E4"/>
    <mergeCell ref="F4:I4"/>
    <mergeCell ref="J4:M4"/>
  </mergeCells>
  <pageMargins left="0.78740157499999996" right="0.78740157499999996" top="0.74" bottom="0.57999999999999996" header="0.5" footer="0.64"/>
  <pageSetup paperSize="9" scale="61"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9C4"/>
    <pageSetUpPr fitToPage="1"/>
  </sheetPr>
  <dimension ref="A3:N33"/>
  <sheetViews>
    <sheetView showGridLines="0" view="pageBreakPreview" zoomScale="70" zoomScaleNormal="60" zoomScaleSheetLayoutView="70" workbookViewId="0">
      <selection activeCell="A33" sqref="A33"/>
    </sheetView>
  </sheetViews>
  <sheetFormatPr defaultColWidth="9.140625" defaultRowHeight="12.75"/>
  <cols>
    <col min="1" max="1" width="94.28515625" style="2" customWidth="1"/>
    <col min="2" max="13" width="10.140625" style="2" customWidth="1"/>
    <col min="14" max="16384" width="9.140625" style="2"/>
  </cols>
  <sheetData>
    <row r="3" spans="1:14" ht="16.5" thickBot="1">
      <c r="A3" s="3" t="s">
        <v>282</v>
      </c>
      <c r="B3" s="4"/>
      <c r="C3" s="4"/>
      <c r="D3" s="4"/>
      <c r="E3" s="4"/>
      <c r="F3" s="4"/>
      <c r="G3" s="4"/>
      <c r="H3" s="4"/>
      <c r="I3" s="4"/>
      <c r="J3" s="4"/>
      <c r="K3" s="4"/>
      <c r="L3" s="4"/>
      <c r="M3" s="4"/>
    </row>
    <row r="4" spans="1:14" ht="16.5" thickBot="1">
      <c r="A4" s="255" t="s">
        <v>103</v>
      </c>
      <c r="B4" s="391">
        <v>2014</v>
      </c>
      <c r="C4" s="392"/>
      <c r="D4" s="392"/>
      <c r="E4" s="393"/>
      <c r="F4" s="394">
        <v>2015</v>
      </c>
      <c r="G4" s="395"/>
      <c r="H4" s="395"/>
      <c r="I4" s="396"/>
      <c r="J4" s="397">
        <v>2016</v>
      </c>
      <c r="K4" s="398"/>
      <c r="L4" s="398"/>
      <c r="M4" s="398"/>
    </row>
    <row r="5" spans="1:14" ht="16.5" thickBot="1">
      <c r="A5" s="256" t="s">
        <v>1</v>
      </c>
      <c r="B5" s="257" t="s">
        <v>130</v>
      </c>
      <c r="C5" s="257" t="s">
        <v>131</v>
      </c>
      <c r="D5" s="257" t="s">
        <v>132</v>
      </c>
      <c r="E5" s="258" t="s">
        <v>133</v>
      </c>
      <c r="F5" s="259" t="s">
        <v>130</v>
      </c>
      <c r="G5" s="259" t="s">
        <v>131</v>
      </c>
      <c r="H5" s="259" t="s">
        <v>132</v>
      </c>
      <c r="I5" s="260" t="s">
        <v>133</v>
      </c>
      <c r="J5" s="227" t="s">
        <v>130</v>
      </c>
      <c r="K5" s="227" t="s">
        <v>131</v>
      </c>
      <c r="L5" s="228" t="s">
        <v>132</v>
      </c>
      <c r="M5" s="228" t="s">
        <v>133</v>
      </c>
    </row>
    <row r="6" spans="1:14" ht="15.75">
      <c r="A6" s="261" t="s">
        <v>141</v>
      </c>
      <c r="B6" s="230">
        <v>6244.2435433728306</v>
      </c>
      <c r="C6" s="230">
        <v>11087.9479542761</v>
      </c>
      <c r="D6" s="230">
        <v>16493.739898387899</v>
      </c>
      <c r="E6" s="230">
        <v>19356.394733360965</v>
      </c>
      <c r="F6" s="262">
        <v>6666.9585648893408</v>
      </c>
      <c r="G6" s="262">
        <v>12716.609479827101</v>
      </c>
      <c r="H6" s="262">
        <v>13418.225437022102</v>
      </c>
      <c r="I6" s="262">
        <v>13020.379547247199</v>
      </c>
      <c r="J6" s="263">
        <v>6687.5438265433604</v>
      </c>
      <c r="K6" s="263"/>
      <c r="L6" s="263"/>
      <c r="M6" s="263"/>
      <c r="N6" s="128"/>
    </row>
    <row r="7" spans="1:14" ht="15.75">
      <c r="A7" s="264" t="s">
        <v>243</v>
      </c>
      <c r="B7" s="230">
        <v>-703.41178089365098</v>
      </c>
      <c r="C7" s="230">
        <v>-1899.8256777441002</v>
      </c>
      <c r="D7" s="230">
        <v>-2830.4834434188601</v>
      </c>
      <c r="E7" s="230">
        <v>-4509.1504711244097</v>
      </c>
      <c r="F7" s="83">
        <v>-1511.73937683197</v>
      </c>
      <c r="G7" s="83">
        <v>-2476.3498018739897</v>
      </c>
      <c r="H7" s="83">
        <v>-3657.8547137854698</v>
      </c>
      <c r="I7" s="83">
        <v>-5141.2387110304498</v>
      </c>
      <c r="J7" s="197">
        <v>-1269.3295672920801</v>
      </c>
      <c r="K7" s="197"/>
      <c r="L7" s="197"/>
      <c r="M7" s="197"/>
      <c r="N7" s="128"/>
    </row>
    <row r="8" spans="1:14" ht="15.75">
      <c r="A8" s="264" t="s">
        <v>244</v>
      </c>
      <c r="B8" s="230">
        <v>-2904.4205667860479</v>
      </c>
      <c r="C8" s="230">
        <v>-2987.2665088847853</v>
      </c>
      <c r="D8" s="230">
        <v>-2965.5798379753942</v>
      </c>
      <c r="E8" s="230">
        <v>-2996.4865398908901</v>
      </c>
      <c r="F8" s="83">
        <v>-183.09390667553598</v>
      </c>
      <c r="G8" s="83">
        <v>-187.81133313364393</v>
      </c>
      <c r="H8" s="83">
        <v>-16.533427771921513</v>
      </c>
      <c r="I8" s="83">
        <v>81.31587198689796</v>
      </c>
      <c r="J8" s="197">
        <v>-35.003888227588796</v>
      </c>
      <c r="K8" s="197"/>
      <c r="L8" s="197"/>
      <c r="M8" s="197"/>
      <c r="N8" s="128"/>
    </row>
    <row r="9" spans="1:14" ht="15.75">
      <c r="A9" s="264" t="s">
        <v>160</v>
      </c>
      <c r="B9" s="230">
        <v>3726.6660297049498</v>
      </c>
      <c r="C9" s="230">
        <v>7462.3019335079407</v>
      </c>
      <c r="D9" s="230">
        <v>11351.406471771199</v>
      </c>
      <c r="E9" s="230">
        <v>15563.68765516631</v>
      </c>
      <c r="F9" s="83">
        <v>4193.1128975401798</v>
      </c>
      <c r="G9" s="83">
        <v>8536.1672179175384</v>
      </c>
      <c r="H9" s="83">
        <v>13379.019985520599</v>
      </c>
      <c r="I9" s="83">
        <v>20564.5607240762</v>
      </c>
      <c r="J9" s="197">
        <v>7473.6935231262505</v>
      </c>
      <c r="K9" s="197"/>
      <c r="L9" s="197"/>
      <c r="M9" s="197"/>
      <c r="N9" s="128"/>
    </row>
    <row r="10" spans="1:14" ht="15.75">
      <c r="A10" s="264" t="s">
        <v>245</v>
      </c>
      <c r="B10" s="230">
        <v>1836.832629578485</v>
      </c>
      <c r="C10" s="230">
        <v>2398.76719715234</v>
      </c>
      <c r="D10" s="230">
        <v>2689.4313468693204</v>
      </c>
      <c r="E10" s="230">
        <v>3859.0991901384477</v>
      </c>
      <c r="F10" s="83">
        <v>-652.77819414433895</v>
      </c>
      <c r="G10" s="83">
        <v>-1104.4459692195062</v>
      </c>
      <c r="H10" s="83">
        <v>3984.5642970227241</v>
      </c>
      <c r="I10" s="83">
        <v>6819.3071454153678</v>
      </c>
      <c r="J10" s="197">
        <v>-4174.7821466270152</v>
      </c>
      <c r="K10" s="197"/>
      <c r="L10" s="197"/>
      <c r="M10" s="197"/>
      <c r="N10" s="128"/>
    </row>
    <row r="11" spans="1:14" ht="15.75">
      <c r="A11" s="264" t="s">
        <v>246</v>
      </c>
      <c r="B11" s="230">
        <v>0</v>
      </c>
      <c r="C11" s="230">
        <v>64.842131199999997</v>
      </c>
      <c r="D11" s="230">
        <v>72.88981600000001</v>
      </c>
      <c r="E11" s="230">
        <v>218.9070504</v>
      </c>
      <c r="F11" s="83">
        <v>0</v>
      </c>
      <c r="G11" s="83">
        <v>13.5554784</v>
      </c>
      <c r="H11" s="83">
        <v>13.553068400000001</v>
      </c>
      <c r="I11" s="83">
        <v>188.89290320000001</v>
      </c>
      <c r="J11" s="197">
        <v>0</v>
      </c>
      <c r="K11" s="197"/>
      <c r="L11" s="197"/>
      <c r="M11" s="197"/>
      <c r="N11" s="128"/>
    </row>
    <row r="12" spans="1:14" ht="15.75">
      <c r="A12" s="264" t="s">
        <v>247</v>
      </c>
      <c r="B12" s="230">
        <v>-136.880775419565</v>
      </c>
      <c r="C12" s="230">
        <v>-161.86605490907201</v>
      </c>
      <c r="D12" s="230">
        <v>-67.088896430371008</v>
      </c>
      <c r="E12" s="230">
        <v>229.21182513579603</v>
      </c>
      <c r="F12" s="83">
        <v>224.38653848288598</v>
      </c>
      <c r="G12" s="83">
        <v>86.071998748381972</v>
      </c>
      <c r="H12" s="83">
        <v>298.58505002102703</v>
      </c>
      <c r="I12" s="83">
        <v>667.48195516542796</v>
      </c>
      <c r="J12" s="197">
        <v>646.11553418980282</v>
      </c>
      <c r="K12" s="197"/>
      <c r="L12" s="197"/>
      <c r="M12" s="197"/>
      <c r="N12" s="128"/>
    </row>
    <row r="13" spans="1:14" ht="15.75">
      <c r="A13" s="264" t="s">
        <v>248</v>
      </c>
      <c r="B13" s="234">
        <v>879.31070500702424</v>
      </c>
      <c r="C13" s="234">
        <v>1157.6701033321197</v>
      </c>
      <c r="D13" s="234">
        <v>3071.5686804205939</v>
      </c>
      <c r="E13" s="234">
        <v>2129.7713542559618</v>
      </c>
      <c r="F13" s="83">
        <v>-342.65604441988734</v>
      </c>
      <c r="G13" s="83">
        <v>595.30445561332681</v>
      </c>
      <c r="H13" s="83">
        <v>1743.6831586394608</v>
      </c>
      <c r="I13" s="83">
        <v>906.05396236521847</v>
      </c>
      <c r="J13" s="197">
        <v>1887.8470094451111</v>
      </c>
      <c r="K13" s="197"/>
      <c r="L13" s="197"/>
      <c r="M13" s="197"/>
      <c r="N13" s="128"/>
    </row>
    <row r="14" spans="1:14" ht="15.75">
      <c r="A14" s="173" t="s">
        <v>249</v>
      </c>
      <c r="B14" s="239">
        <v>8942.6281895640241</v>
      </c>
      <c r="C14" s="239">
        <v>17122.571077930541</v>
      </c>
      <c r="D14" s="239">
        <v>27815.884035624389</v>
      </c>
      <c r="E14" s="239">
        <v>33851.434797442183</v>
      </c>
      <c r="F14" s="265">
        <v>8394.4753648406731</v>
      </c>
      <c r="G14" s="265">
        <v>18179.101526279199</v>
      </c>
      <c r="H14" s="265">
        <v>29163.242855068522</v>
      </c>
      <c r="I14" s="265">
        <v>37106.753398425863</v>
      </c>
      <c r="J14" s="266">
        <v>11216.396808957841</v>
      </c>
      <c r="K14" s="266"/>
      <c r="L14" s="266"/>
      <c r="M14" s="266"/>
      <c r="N14" s="128"/>
    </row>
    <row r="15" spans="1:14" ht="15.75">
      <c r="A15" s="177"/>
      <c r="B15" s="230"/>
      <c r="C15" s="230"/>
      <c r="D15" s="230"/>
      <c r="E15" s="230"/>
      <c r="F15" s="83"/>
      <c r="G15" s="83"/>
      <c r="H15" s="83"/>
      <c r="I15" s="83"/>
      <c r="J15" s="197"/>
      <c r="K15" s="197"/>
      <c r="L15" s="197"/>
      <c r="M15" s="197"/>
      <c r="N15" s="128"/>
    </row>
    <row r="16" spans="1:14" ht="15.75">
      <c r="A16" s="264" t="s">
        <v>250</v>
      </c>
      <c r="B16" s="230">
        <v>-5937.8544566267792</v>
      </c>
      <c r="C16" s="230">
        <v>-10152.915478444402</v>
      </c>
      <c r="D16" s="230">
        <v>-14876.107660025802</v>
      </c>
      <c r="E16" s="230">
        <v>-20693.313444855055</v>
      </c>
      <c r="F16" s="83">
        <v>-4897.5660407713403</v>
      </c>
      <c r="G16" s="83">
        <v>-9639.0323332212392</v>
      </c>
      <c r="H16" s="83">
        <v>-14501.639389251801</v>
      </c>
      <c r="I16" s="83">
        <v>-21167.580192477701</v>
      </c>
      <c r="J16" s="197">
        <v>-6223.1775596633997</v>
      </c>
      <c r="K16" s="197"/>
      <c r="L16" s="197"/>
      <c r="M16" s="197"/>
      <c r="N16" s="128"/>
    </row>
    <row r="17" spans="1:14" ht="15.75">
      <c r="A17" s="264" t="s">
        <v>251</v>
      </c>
      <c r="B17" s="230">
        <v>-914.02068000000008</v>
      </c>
      <c r="C17" s="230">
        <v>-1047.5987043359999</v>
      </c>
      <c r="D17" s="230">
        <v>-1186.2345476800001</v>
      </c>
      <c r="E17" s="230">
        <v>-1442.9561545259799</v>
      </c>
      <c r="F17" s="83">
        <v>-307.52775000000003</v>
      </c>
      <c r="G17" s="83">
        <v>-363.33460052999999</v>
      </c>
      <c r="H17" s="83">
        <v>-437.48577530000006</v>
      </c>
      <c r="I17" s="83">
        <v>-497.12387280000002</v>
      </c>
      <c r="J17" s="197">
        <v>-2732.4885866899203</v>
      </c>
      <c r="K17" s="197"/>
      <c r="L17" s="197"/>
      <c r="M17" s="197"/>
      <c r="N17" s="128"/>
    </row>
    <row r="18" spans="1:14" ht="15.75">
      <c r="A18" s="264" t="s">
        <v>252</v>
      </c>
      <c r="B18" s="230">
        <v>-124.22320303809623</v>
      </c>
      <c r="C18" s="230">
        <v>1158.5656471437831</v>
      </c>
      <c r="D18" s="230">
        <v>1165.6393872843</v>
      </c>
      <c r="E18" s="230">
        <v>1199.411466102028</v>
      </c>
      <c r="F18" s="83">
        <v>1312.7966562586487</v>
      </c>
      <c r="G18" s="83">
        <v>1355.2146651852622</v>
      </c>
      <c r="H18" s="83">
        <v>1426.561670441964</v>
      </c>
      <c r="I18" s="83">
        <v>1461.9710278457951</v>
      </c>
      <c r="J18" s="197">
        <v>14.0595250235754</v>
      </c>
      <c r="K18" s="197"/>
      <c r="L18" s="197"/>
      <c r="M18" s="197"/>
      <c r="N18" s="128"/>
    </row>
    <row r="19" spans="1:14" ht="15.75">
      <c r="A19" s="264" t="s">
        <v>253</v>
      </c>
      <c r="B19" s="234">
        <v>56.89592500861017</v>
      </c>
      <c r="C19" s="234">
        <v>-2.4318228150931285</v>
      </c>
      <c r="D19" s="234">
        <v>-50.435113286702212</v>
      </c>
      <c r="E19" s="234">
        <v>-60.555218914225534</v>
      </c>
      <c r="F19" s="83">
        <v>-20.929071532131367</v>
      </c>
      <c r="G19" s="83">
        <v>-107.0076424160453</v>
      </c>
      <c r="H19" s="83">
        <v>-338.10999771800772</v>
      </c>
      <c r="I19" s="83">
        <v>-78.549502465858396</v>
      </c>
      <c r="J19" s="197">
        <v>-430.30923213896551</v>
      </c>
      <c r="K19" s="197"/>
      <c r="L19" s="197"/>
      <c r="M19" s="197"/>
      <c r="N19" s="128"/>
    </row>
    <row r="20" spans="1:14" ht="15.75">
      <c r="A20" s="173" t="s">
        <v>254</v>
      </c>
      <c r="B20" s="239">
        <v>-6919.2024146562653</v>
      </c>
      <c r="C20" s="239">
        <v>-10044.380358451712</v>
      </c>
      <c r="D20" s="239">
        <v>-14947.137933708203</v>
      </c>
      <c r="E20" s="239">
        <v>-20997.413352193231</v>
      </c>
      <c r="F20" s="265">
        <v>-3913.2262060448229</v>
      </c>
      <c r="G20" s="265">
        <v>-8754.1599109820236</v>
      </c>
      <c r="H20" s="265">
        <v>-13850.673491827843</v>
      </c>
      <c r="I20" s="265">
        <v>-20281.282539897766</v>
      </c>
      <c r="J20" s="266">
        <v>-9371.9158534687103</v>
      </c>
      <c r="K20" s="266"/>
      <c r="L20" s="266"/>
      <c r="M20" s="266"/>
      <c r="N20" s="128"/>
    </row>
    <row r="21" spans="1:14" ht="15.75">
      <c r="A21" s="177"/>
      <c r="B21" s="230"/>
      <c r="C21" s="230"/>
      <c r="D21" s="230"/>
      <c r="E21" s="230"/>
      <c r="F21" s="83"/>
      <c r="G21" s="83"/>
      <c r="H21" s="83"/>
      <c r="I21" s="83"/>
      <c r="J21" s="197"/>
      <c r="K21" s="197"/>
      <c r="L21" s="197"/>
      <c r="M21" s="197"/>
      <c r="N21" s="128"/>
    </row>
    <row r="22" spans="1:14" ht="15.75">
      <c r="A22" s="264" t="s">
        <v>255</v>
      </c>
      <c r="B22" s="230">
        <v>1638.6516560708299</v>
      </c>
      <c r="C22" s="230">
        <v>4280.8215324876383</v>
      </c>
      <c r="D22" s="230">
        <v>2424.124652800791</v>
      </c>
      <c r="E22" s="230">
        <v>1134.8931048173965</v>
      </c>
      <c r="F22" s="83">
        <v>-2070.9873248722502</v>
      </c>
      <c r="G22" s="83">
        <v>-1556.03718319267</v>
      </c>
      <c r="H22" s="83">
        <v>1712.8497623279795</v>
      </c>
      <c r="I22" s="83">
        <v>-539.99384397790016</v>
      </c>
      <c r="J22" s="197">
        <v>-600.38796832246987</v>
      </c>
      <c r="K22" s="197"/>
      <c r="L22" s="197"/>
      <c r="M22" s="197"/>
      <c r="N22" s="128"/>
    </row>
    <row r="23" spans="1:14" ht="15.75">
      <c r="A23" s="264" t="s">
        <v>256</v>
      </c>
      <c r="B23" s="230">
        <v>0</v>
      </c>
      <c r="C23" s="230">
        <v>0</v>
      </c>
      <c r="D23" s="230">
        <v>-1047.6089999999999</v>
      </c>
      <c r="E23" s="230">
        <v>-1047.6089999999999</v>
      </c>
      <c r="F23" s="83">
        <v>0</v>
      </c>
      <c r="G23" s="83">
        <v>0</v>
      </c>
      <c r="H23" s="83">
        <v>0</v>
      </c>
      <c r="I23" s="83">
        <v>0</v>
      </c>
      <c r="J23" s="197">
        <v>0</v>
      </c>
      <c r="K23" s="197"/>
      <c r="L23" s="197"/>
      <c r="M23" s="197"/>
      <c r="N23" s="128"/>
    </row>
    <row r="24" spans="1:14" ht="15.75">
      <c r="A24" s="264" t="s">
        <v>257</v>
      </c>
      <c r="B24" s="230">
        <v>-493.20608328729998</v>
      </c>
      <c r="C24" s="230">
        <v>-1393.9592957458999</v>
      </c>
      <c r="D24" s="230">
        <v>-2595.9611693346501</v>
      </c>
      <c r="E24" s="230">
        <v>-3385.8443684469698</v>
      </c>
      <c r="F24" s="83">
        <v>-611.35804198956589</v>
      </c>
      <c r="G24" s="83">
        <v>-2145.9626798989802</v>
      </c>
      <c r="H24" s="83">
        <v>-3267.8756022601101</v>
      </c>
      <c r="I24" s="83">
        <v>-3776.8608134690498</v>
      </c>
      <c r="J24" s="197">
        <v>-694.46610363102877</v>
      </c>
      <c r="K24" s="197"/>
      <c r="L24" s="197"/>
      <c r="M24" s="197"/>
      <c r="N24" s="128"/>
    </row>
    <row r="25" spans="1:14" ht="15.75">
      <c r="A25" s="264" t="s">
        <v>258</v>
      </c>
      <c r="B25" s="234">
        <v>0</v>
      </c>
      <c r="C25" s="234">
        <v>-10097.496999999999</v>
      </c>
      <c r="D25" s="234">
        <v>-10567.498</v>
      </c>
      <c r="E25" s="234">
        <v>-10567.498</v>
      </c>
      <c r="F25" s="83">
        <v>0</v>
      </c>
      <c r="G25" s="83">
        <v>-5449.5410000000002</v>
      </c>
      <c r="H25" s="83">
        <v>-5703.6909999999998</v>
      </c>
      <c r="I25" s="83">
        <v>-10723.794</v>
      </c>
      <c r="J25" s="197">
        <v>-235</v>
      </c>
      <c r="K25" s="197"/>
      <c r="L25" s="197"/>
      <c r="M25" s="197"/>
      <c r="N25" s="128"/>
    </row>
    <row r="26" spans="1:14" ht="15.75">
      <c r="A26" s="173" t="s">
        <v>259</v>
      </c>
      <c r="B26" s="239">
        <v>1145.4455727835298</v>
      </c>
      <c r="C26" s="239">
        <v>-7210.634763258261</v>
      </c>
      <c r="D26" s="239">
        <v>-11786.943516533858</v>
      </c>
      <c r="E26" s="239">
        <v>-13866.058263629573</v>
      </c>
      <c r="F26" s="265">
        <v>-2682.3498774318159</v>
      </c>
      <c r="G26" s="265">
        <v>-9151.5409350016507</v>
      </c>
      <c r="H26" s="265">
        <v>-7258.61622046713</v>
      </c>
      <c r="I26" s="265">
        <v>-15040.648657446951</v>
      </c>
      <c r="J26" s="266">
        <v>-1529.8540719534988</v>
      </c>
      <c r="K26" s="266"/>
      <c r="L26" s="266"/>
      <c r="M26" s="266"/>
      <c r="N26" s="128"/>
    </row>
    <row r="27" spans="1:14" ht="15.75">
      <c r="A27" s="267"/>
      <c r="B27" s="230"/>
      <c r="C27" s="230"/>
      <c r="D27" s="230"/>
      <c r="E27" s="230"/>
      <c r="F27" s="83"/>
      <c r="G27" s="83"/>
      <c r="H27" s="83"/>
      <c r="I27" s="83"/>
      <c r="J27" s="197"/>
      <c r="K27" s="197"/>
      <c r="L27" s="197"/>
      <c r="M27" s="197"/>
      <c r="N27" s="128"/>
    </row>
    <row r="28" spans="1:14" ht="15.75">
      <c r="A28" s="264" t="s">
        <v>260</v>
      </c>
      <c r="B28" s="234">
        <v>-89.7490976560549</v>
      </c>
      <c r="C28" s="234">
        <v>15.5511800248083</v>
      </c>
      <c r="D28" s="234">
        <v>141.67224788762599</v>
      </c>
      <c r="E28" s="234">
        <v>927.08816958474904</v>
      </c>
      <c r="F28" s="83">
        <v>189.00211224762589</v>
      </c>
      <c r="G28" s="83">
        <v>-33.652111687769704</v>
      </c>
      <c r="H28" s="83">
        <v>-67.813302720205897</v>
      </c>
      <c r="I28" s="83">
        <v>81.105139797982801</v>
      </c>
      <c r="J28" s="197">
        <v>-101.525514293688</v>
      </c>
      <c r="K28" s="197"/>
      <c r="L28" s="197"/>
      <c r="M28" s="197"/>
      <c r="N28" s="128"/>
    </row>
    <row r="29" spans="1:14" ht="15.75">
      <c r="A29" s="268" t="s">
        <v>261</v>
      </c>
      <c r="B29" s="239">
        <v>3079.1222500352342</v>
      </c>
      <c r="C29" s="239">
        <v>-116.89286375462325</v>
      </c>
      <c r="D29" s="239">
        <v>1223.4748332699528</v>
      </c>
      <c r="E29" s="239">
        <v>-84.948648795871122</v>
      </c>
      <c r="F29" s="265">
        <v>1987.9013936116899</v>
      </c>
      <c r="G29" s="265">
        <v>239.74856860777436</v>
      </c>
      <c r="H29" s="265">
        <v>7986.1398400533435</v>
      </c>
      <c r="I29" s="265">
        <v>1866.2912784591244</v>
      </c>
      <c r="J29" s="266">
        <v>213.10153868393172</v>
      </c>
      <c r="K29" s="266"/>
      <c r="L29" s="266"/>
      <c r="M29" s="266"/>
      <c r="N29" s="128"/>
    </row>
    <row r="30" spans="1:14" ht="15.75">
      <c r="A30" s="261" t="s">
        <v>262</v>
      </c>
      <c r="B30" s="230">
        <v>11978.2762299037</v>
      </c>
      <c r="C30" s="230">
        <v>11978.2762299037</v>
      </c>
      <c r="D30" s="230">
        <v>11978.2762299037</v>
      </c>
      <c r="E30" s="230">
        <v>11978.2762299037</v>
      </c>
      <c r="F30" s="83">
        <v>11893.329480241488</v>
      </c>
      <c r="G30" s="83">
        <v>11893.329480241488</v>
      </c>
      <c r="H30" s="83">
        <v>11893.329480241502</v>
      </c>
      <c r="I30" s="83">
        <v>11893.329480241502</v>
      </c>
      <c r="J30" s="197">
        <v>13759.6327739469</v>
      </c>
      <c r="K30" s="197"/>
      <c r="L30" s="197"/>
      <c r="M30" s="197"/>
      <c r="N30" s="128"/>
    </row>
    <row r="31" spans="1:14" ht="15.75" customHeight="1">
      <c r="A31" s="269" t="s">
        <v>278</v>
      </c>
      <c r="B31" s="236">
        <v>15058.1312793946</v>
      </c>
      <c r="C31" s="236">
        <v>11861.9609591648</v>
      </c>
      <c r="D31" s="236">
        <v>13201.767665140898</v>
      </c>
      <c r="E31" s="236">
        <v>11893.329480241488</v>
      </c>
      <c r="F31" s="270">
        <v>13881.27240808225</v>
      </c>
      <c r="G31" s="270">
        <v>12133.083092205228</v>
      </c>
      <c r="H31" s="270">
        <v>19880.603563861499</v>
      </c>
      <c r="I31" s="270">
        <v>13759.6327739469</v>
      </c>
      <c r="J31" s="194">
        <v>13972.734590686499</v>
      </c>
      <c r="K31" s="194"/>
      <c r="L31" s="194"/>
      <c r="M31" s="194"/>
      <c r="N31" s="128"/>
    </row>
    <row r="32" spans="1:14" ht="20.25" customHeight="1">
      <c r="A32" s="271" t="s">
        <v>279</v>
      </c>
      <c r="B32" s="272"/>
      <c r="C32" s="272"/>
      <c r="D32" s="272"/>
      <c r="E32" s="272"/>
      <c r="F32" s="272"/>
      <c r="G32" s="272"/>
      <c r="H32" s="273"/>
      <c r="I32" s="272"/>
    </row>
    <row r="33" spans="1:1">
      <c r="A33" s="187"/>
    </row>
  </sheetData>
  <mergeCells count="3">
    <mergeCell ref="B4:E4"/>
    <mergeCell ref="F4:I4"/>
    <mergeCell ref="J4:M4"/>
  </mergeCells>
  <pageMargins left="0.34" right="0.32" top="0.984251969" bottom="0.984251969" header="0.5" footer="0.5"/>
  <pageSetup paperSize="9"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9C4"/>
    <pageSetUpPr fitToPage="1"/>
  </sheetPr>
  <dimension ref="A1:R85"/>
  <sheetViews>
    <sheetView showGridLines="0" view="pageBreakPreview" zoomScale="70" zoomScaleNormal="60" zoomScaleSheetLayoutView="70" workbookViewId="0">
      <selection activeCell="C81" sqref="C81"/>
    </sheetView>
  </sheetViews>
  <sheetFormatPr defaultColWidth="9.140625" defaultRowHeight="12.75"/>
  <cols>
    <col min="1" max="1" width="76.7109375" style="2" customWidth="1"/>
    <col min="2" max="8" width="9.7109375" style="2" bestFit="1" customWidth="1"/>
    <col min="9" max="9" width="10.5703125" style="2" bestFit="1" customWidth="1"/>
    <col min="10" max="10" width="9.7109375" style="2" bestFit="1" customWidth="1"/>
    <col min="11" max="11" width="9.7109375" style="2" customWidth="1"/>
    <col min="12" max="12" width="9.7109375" style="2" bestFit="1" customWidth="1"/>
    <col min="13" max="13" width="9.140625" style="2" customWidth="1"/>
    <col min="14" max="16384" width="9.140625" style="2"/>
  </cols>
  <sheetData>
    <row r="1" spans="1:13" ht="15">
      <c r="A1" s="180"/>
    </row>
    <row r="2" spans="1:13" ht="15">
      <c r="A2" s="180"/>
    </row>
    <row r="3" spans="1:13" ht="16.5" thickBot="1">
      <c r="A3" s="3" t="s">
        <v>142</v>
      </c>
      <c r="B3" s="4"/>
      <c r="C3" s="4"/>
      <c r="D3" s="4"/>
      <c r="E3" s="4"/>
      <c r="F3" s="4"/>
      <c r="G3" s="4"/>
      <c r="H3" s="4"/>
      <c r="I3" s="4"/>
      <c r="J3" s="4"/>
      <c r="K3" s="4"/>
      <c r="L3" s="4"/>
      <c r="M3" s="4"/>
    </row>
    <row r="4" spans="1:13" ht="16.5" thickBot="1">
      <c r="A4" s="5" t="s">
        <v>103</v>
      </c>
      <c r="B4" s="391">
        <v>2014</v>
      </c>
      <c r="C4" s="392"/>
      <c r="D4" s="392"/>
      <c r="E4" s="393"/>
      <c r="F4" s="394">
        <v>2015</v>
      </c>
      <c r="G4" s="395"/>
      <c r="H4" s="395"/>
      <c r="I4" s="396"/>
      <c r="J4" s="397">
        <v>2016</v>
      </c>
      <c r="K4" s="398"/>
      <c r="L4" s="398"/>
      <c r="M4" s="398"/>
    </row>
    <row r="5" spans="1:13" ht="16.5" thickBot="1">
      <c r="A5" s="90" t="s">
        <v>1</v>
      </c>
      <c r="B5" s="257" t="s">
        <v>2</v>
      </c>
      <c r="C5" s="257" t="s">
        <v>3</v>
      </c>
      <c r="D5" s="257" t="s">
        <v>4</v>
      </c>
      <c r="E5" s="274" t="s">
        <v>5</v>
      </c>
      <c r="F5" s="259" t="s">
        <v>2</v>
      </c>
      <c r="G5" s="259" t="s">
        <v>3</v>
      </c>
      <c r="H5" s="259" t="s">
        <v>4</v>
      </c>
      <c r="I5" s="275" t="s">
        <v>5</v>
      </c>
      <c r="J5" s="276" t="s">
        <v>2</v>
      </c>
      <c r="K5" s="276" t="s">
        <v>3</v>
      </c>
      <c r="L5" s="276" t="s">
        <v>4</v>
      </c>
      <c r="M5" s="277" t="s">
        <v>5</v>
      </c>
    </row>
    <row r="6" spans="1:13" ht="15">
      <c r="A6" s="93" t="s">
        <v>0</v>
      </c>
      <c r="B6" s="230">
        <v>6276.2886624216244</v>
      </c>
      <c r="C6" s="230">
        <v>6503.7409481710438</v>
      </c>
      <c r="D6" s="230">
        <v>6675.2426411422566</v>
      </c>
      <c r="E6" s="230">
        <v>6730.3471176695602</v>
      </c>
      <c r="F6" s="83">
        <v>6624.0064320722904</v>
      </c>
      <c r="G6" s="83">
        <v>6605.1657178139849</v>
      </c>
      <c r="H6" s="83">
        <v>6593.8716787517333</v>
      </c>
      <c r="I6" s="83">
        <v>6718.7823241185615</v>
      </c>
      <c r="J6" s="197">
        <v>6330.1399122518997</v>
      </c>
      <c r="K6" s="197"/>
      <c r="L6" s="197"/>
      <c r="M6" s="197"/>
    </row>
    <row r="7" spans="1:13" ht="15">
      <c r="A7" s="93" t="s">
        <v>61</v>
      </c>
      <c r="B7" s="230">
        <v>2884.4681381080482</v>
      </c>
      <c r="C7" s="230">
        <v>2838.4347104907447</v>
      </c>
      <c r="D7" s="230">
        <v>2891.2331513995905</v>
      </c>
      <c r="E7" s="230">
        <v>3113.5481481283241</v>
      </c>
      <c r="F7" s="83">
        <v>2983.9539593416002</v>
      </c>
      <c r="G7" s="83">
        <v>2996.25439935343</v>
      </c>
      <c r="H7" s="83">
        <v>3187.5500371474991</v>
      </c>
      <c r="I7" s="83">
        <v>3408.6195286145794</v>
      </c>
      <c r="J7" s="197">
        <v>3120.7996769712654</v>
      </c>
      <c r="K7" s="197"/>
      <c r="L7" s="197"/>
      <c r="M7" s="197"/>
    </row>
    <row r="8" spans="1:13" ht="15">
      <c r="A8" s="93" t="s">
        <v>191</v>
      </c>
      <c r="B8" s="230">
        <v>1207.1130207580868</v>
      </c>
      <c r="C8" s="230">
        <v>1166.103682461679</v>
      </c>
      <c r="D8" s="230">
        <v>1242.964979890935</v>
      </c>
      <c r="E8" s="230">
        <v>1360.1186914463915</v>
      </c>
      <c r="F8" s="83">
        <v>1255.995610316219</v>
      </c>
      <c r="G8" s="83">
        <v>1240.787791527408</v>
      </c>
      <c r="H8" s="83">
        <v>1273.2316386963025</v>
      </c>
      <c r="I8" s="83">
        <v>1431.2122425742086</v>
      </c>
      <c r="J8" s="197">
        <v>1255.8295799939901</v>
      </c>
      <c r="K8" s="197"/>
      <c r="L8" s="197"/>
      <c r="M8" s="197"/>
    </row>
    <row r="9" spans="1:13" ht="15">
      <c r="A9" s="93" t="s">
        <v>65</v>
      </c>
      <c r="B9" s="230">
        <v>996.34983558900001</v>
      </c>
      <c r="C9" s="230">
        <v>1045.2875405969999</v>
      </c>
      <c r="D9" s="230">
        <v>1047.0566983875997</v>
      </c>
      <c r="E9" s="230">
        <v>1149.833043090001</v>
      </c>
      <c r="F9" s="83">
        <v>1097.5520040553999</v>
      </c>
      <c r="G9" s="83">
        <v>1050.0607331282001</v>
      </c>
      <c r="H9" s="83">
        <v>1167.3349730844002</v>
      </c>
      <c r="I9" s="83">
        <v>1175.1774549394004</v>
      </c>
      <c r="J9" s="197">
        <v>1117.2175531271278</v>
      </c>
      <c r="K9" s="197"/>
      <c r="L9" s="197"/>
      <c r="M9" s="197"/>
    </row>
    <row r="10" spans="1:13" ht="15">
      <c r="A10" s="93" t="s">
        <v>63</v>
      </c>
      <c r="B10" s="230">
        <v>628.37267768729998</v>
      </c>
      <c r="C10" s="230">
        <v>653.73436906649999</v>
      </c>
      <c r="D10" s="230">
        <v>707.00694928480016</v>
      </c>
      <c r="E10" s="230">
        <v>734.08824777828954</v>
      </c>
      <c r="F10" s="83">
        <v>684.66005828219988</v>
      </c>
      <c r="G10" s="83">
        <v>675.49999036260022</v>
      </c>
      <c r="H10" s="83">
        <v>771.6588193790999</v>
      </c>
      <c r="I10" s="83">
        <v>808.55992923509984</v>
      </c>
      <c r="J10" s="197">
        <v>757.59505541280009</v>
      </c>
      <c r="K10" s="197"/>
      <c r="L10" s="197"/>
      <c r="M10" s="197"/>
    </row>
    <row r="11" spans="1:13" ht="15">
      <c r="A11" s="93" t="s">
        <v>192</v>
      </c>
      <c r="B11" s="230">
        <v>810.58745058330987</v>
      </c>
      <c r="C11" s="230">
        <v>837.54335087049117</v>
      </c>
      <c r="D11" s="230">
        <v>918.16241759416312</v>
      </c>
      <c r="E11" s="230">
        <v>883.38057956969351</v>
      </c>
      <c r="F11" s="83">
        <v>853.4906887966921</v>
      </c>
      <c r="G11" s="83">
        <v>918.34783238482498</v>
      </c>
      <c r="H11" s="83">
        <v>1060.6770947003256</v>
      </c>
      <c r="I11" s="83">
        <v>982.3269887371448</v>
      </c>
      <c r="J11" s="197">
        <v>952.43609942283297</v>
      </c>
      <c r="K11" s="197"/>
      <c r="L11" s="197"/>
      <c r="M11" s="197"/>
    </row>
    <row r="12" spans="1:13" ht="15">
      <c r="A12" s="93" t="s">
        <v>73</v>
      </c>
      <c r="B12" s="230">
        <v>4186.8139079138282</v>
      </c>
      <c r="C12" s="230">
        <v>4028.7826151679919</v>
      </c>
      <c r="D12" s="230">
        <v>4080.933416123733</v>
      </c>
      <c r="E12" s="230">
        <v>5265.4042410341353</v>
      </c>
      <c r="F12" s="83">
        <v>5442.6007101226542</v>
      </c>
      <c r="G12" s="83">
        <v>5111.5941991188893</v>
      </c>
      <c r="H12" s="83">
        <v>4600.4581215553626</v>
      </c>
      <c r="I12" s="83">
        <v>5532.6089497958183</v>
      </c>
      <c r="J12" s="197">
        <v>5260.1151681522497</v>
      </c>
      <c r="K12" s="197"/>
      <c r="L12" s="197"/>
      <c r="M12" s="197"/>
    </row>
    <row r="13" spans="1:13" ht="15">
      <c r="A13" s="93" t="s">
        <v>263</v>
      </c>
      <c r="B13" s="230">
        <v>3173.1693277149998</v>
      </c>
      <c r="C13" s="230">
        <v>3230.2456807293001</v>
      </c>
      <c r="D13" s="230">
        <v>3442.3299065586789</v>
      </c>
      <c r="E13" s="230">
        <v>3666.987517450103</v>
      </c>
      <c r="F13" s="83">
        <v>3836.6681723042402</v>
      </c>
      <c r="G13" s="83">
        <v>3649.1244909177594</v>
      </c>
      <c r="H13" s="83">
        <v>3390.1051406356537</v>
      </c>
      <c r="I13" s="83">
        <v>3429.827111562061</v>
      </c>
      <c r="J13" s="197">
        <v>3405.1848686590656</v>
      </c>
      <c r="K13" s="197"/>
      <c r="L13" s="197"/>
      <c r="M13" s="197"/>
    </row>
    <row r="14" spans="1:13" ht="15">
      <c r="A14" s="93" t="s">
        <v>76</v>
      </c>
      <c r="B14" s="230">
        <v>1960.9097646279652</v>
      </c>
      <c r="C14" s="230">
        <v>2024.9555939114121</v>
      </c>
      <c r="D14" s="230">
        <v>2074.7653301434416</v>
      </c>
      <c r="E14" s="230">
        <v>2306.007509295272</v>
      </c>
      <c r="F14" s="83">
        <v>2516.2750187537176</v>
      </c>
      <c r="G14" s="83">
        <v>2630.0727694301377</v>
      </c>
      <c r="H14" s="83">
        <v>2810.7099604380255</v>
      </c>
      <c r="I14" s="83">
        <v>2924.2727416927937</v>
      </c>
      <c r="J14" s="197">
        <v>3045.1575325564818</v>
      </c>
      <c r="K14" s="197"/>
      <c r="L14" s="197"/>
      <c r="M14" s="197"/>
    </row>
    <row r="15" spans="1:13" ht="15">
      <c r="A15" s="93" t="s">
        <v>193</v>
      </c>
      <c r="B15" s="230">
        <v>1338.2487046385963</v>
      </c>
      <c r="C15" s="230">
        <v>1466.8442090592584</v>
      </c>
      <c r="D15" s="230">
        <v>1411.9602922532449</v>
      </c>
      <c r="E15" s="230">
        <v>1581.0977785923205</v>
      </c>
      <c r="F15" s="83">
        <v>1828.6307362888599</v>
      </c>
      <c r="G15" s="83">
        <v>1900.4807974773391</v>
      </c>
      <c r="H15" s="83">
        <v>1987.8118769581929</v>
      </c>
      <c r="I15" s="83">
        <v>2049.2521935242075</v>
      </c>
      <c r="J15" s="197">
        <v>2144.0702986396263</v>
      </c>
      <c r="K15" s="197"/>
      <c r="L15" s="197"/>
      <c r="M15" s="197"/>
    </row>
    <row r="16" spans="1:13" ht="15">
      <c r="A16" s="93" t="s">
        <v>80</v>
      </c>
      <c r="B16" s="230">
        <v>918.51304464255293</v>
      </c>
      <c r="C16" s="230">
        <v>1020.8134860293586</v>
      </c>
      <c r="D16" s="230">
        <v>1073.739695347824</v>
      </c>
      <c r="E16" s="230">
        <v>1187.2087730633298</v>
      </c>
      <c r="F16" s="83">
        <v>1383.3785915098631</v>
      </c>
      <c r="G16" s="83">
        <v>1361.6825807852454</v>
      </c>
      <c r="H16" s="83">
        <v>1410.7419143343545</v>
      </c>
      <c r="I16" s="83">
        <v>1435.7615349387215</v>
      </c>
      <c r="J16" s="197">
        <v>1519.6725463406108</v>
      </c>
      <c r="K16" s="197"/>
      <c r="L16" s="197"/>
      <c r="M16" s="197"/>
    </row>
    <row r="17" spans="1:16" ht="15">
      <c r="A17" s="93" t="s">
        <v>143</v>
      </c>
      <c r="B17" s="230">
        <v>0</v>
      </c>
      <c r="C17" s="230">
        <v>0</v>
      </c>
      <c r="D17" s="230">
        <v>3.0842165038969998</v>
      </c>
      <c r="E17" s="230">
        <v>286.72014865214697</v>
      </c>
      <c r="F17" s="83">
        <v>767.72586814426813</v>
      </c>
      <c r="G17" s="83">
        <v>1141.9729380837398</v>
      </c>
      <c r="H17" s="83">
        <v>1432.6700721360412</v>
      </c>
      <c r="I17" s="83">
        <v>1496.2679383718969</v>
      </c>
      <c r="J17" s="197">
        <v>1722.4918822654547</v>
      </c>
      <c r="K17" s="197"/>
      <c r="L17" s="197"/>
      <c r="M17" s="197"/>
    </row>
    <row r="18" spans="1:16" ht="15">
      <c r="A18" s="93" t="s">
        <v>194</v>
      </c>
      <c r="B18" s="230">
        <v>1693.0060067593099</v>
      </c>
      <c r="C18" s="230">
        <v>1529.0633877128121</v>
      </c>
      <c r="D18" s="230">
        <v>1536.5264936660274</v>
      </c>
      <c r="E18" s="230">
        <v>1550.4869497843138</v>
      </c>
      <c r="F18" s="83">
        <v>1530.3753956333903</v>
      </c>
      <c r="G18" s="83">
        <v>1518.2314071127662</v>
      </c>
      <c r="H18" s="83">
        <v>1590.5320929867817</v>
      </c>
      <c r="I18" s="83">
        <v>1597.1167327101493</v>
      </c>
      <c r="J18" s="197">
        <v>1764.8700087221691</v>
      </c>
      <c r="K18" s="197"/>
      <c r="L18" s="197"/>
      <c r="M18" s="197"/>
    </row>
    <row r="19" spans="1:16" ht="15">
      <c r="A19" s="93" t="s">
        <v>144</v>
      </c>
      <c r="B19" s="230">
        <v>1337.2692415640072</v>
      </c>
      <c r="C19" s="230">
        <v>1375.8202999014329</v>
      </c>
      <c r="D19" s="230">
        <v>1513.6526278226797</v>
      </c>
      <c r="E19" s="230">
        <v>1626.9239746008097</v>
      </c>
      <c r="F19" s="83">
        <v>1616.812940885329</v>
      </c>
      <c r="G19" s="83">
        <v>1629.0475752795012</v>
      </c>
      <c r="H19" s="83">
        <v>1707.1184540617396</v>
      </c>
      <c r="I19" s="83">
        <v>1711.6824011915905</v>
      </c>
      <c r="J19" s="197">
        <v>1834.8664407370261</v>
      </c>
      <c r="K19" s="197"/>
      <c r="L19" s="197"/>
      <c r="M19" s="197"/>
    </row>
    <row r="20" spans="1:16" ht="15">
      <c r="A20" s="93" t="s">
        <v>264</v>
      </c>
      <c r="B20" s="230">
        <v>-896.46740704063632</v>
      </c>
      <c r="C20" s="230">
        <v>-918.2326792721251</v>
      </c>
      <c r="D20" s="230">
        <v>-933.23528688606166</v>
      </c>
      <c r="E20" s="230">
        <v>-1002.0975430123799</v>
      </c>
      <c r="F20" s="83">
        <v>-976.18404944481517</v>
      </c>
      <c r="G20" s="83">
        <v>-1022.6424862592357</v>
      </c>
      <c r="H20" s="83">
        <v>-1148.1382326374151</v>
      </c>
      <c r="I20" s="83">
        <v>-1214.6502943948435</v>
      </c>
      <c r="J20" s="197">
        <v>-1217.4783144574903</v>
      </c>
      <c r="K20" s="197"/>
      <c r="L20" s="197"/>
      <c r="M20" s="197"/>
    </row>
    <row r="21" spans="1:16" ht="15.75">
      <c r="A21" s="278" t="s">
        <v>145</v>
      </c>
      <c r="B21" s="239">
        <v>26514.642375967996</v>
      </c>
      <c r="C21" s="239">
        <v>26803.140824456896</v>
      </c>
      <c r="D21" s="239">
        <v>27685.423529232809</v>
      </c>
      <c r="E21" s="239">
        <v>30440.055177142309</v>
      </c>
      <c r="F21" s="265">
        <v>31445.942137061902</v>
      </c>
      <c r="G21" s="265">
        <v>31405.680736516588</v>
      </c>
      <c r="H21" s="265">
        <v>31836.333642228099</v>
      </c>
      <c r="I21" s="265">
        <v>33486.817777611388</v>
      </c>
      <c r="J21" s="266">
        <v>33012.968308795105</v>
      </c>
      <c r="K21" s="266"/>
      <c r="L21" s="266"/>
      <c r="M21" s="266"/>
    </row>
    <row r="22" spans="1:16" ht="15">
      <c r="A22" s="4"/>
      <c r="B22" s="279"/>
      <c r="C22" s="279"/>
      <c r="D22" s="279"/>
      <c r="E22" s="279"/>
      <c r="F22" s="279"/>
      <c r="G22" s="279"/>
      <c r="H22" s="279"/>
      <c r="I22" s="279"/>
      <c r="J22" s="279"/>
      <c r="K22" s="279"/>
      <c r="L22" s="279"/>
      <c r="M22" s="4"/>
    </row>
    <row r="23" spans="1:16" ht="16.5" thickBot="1">
      <c r="A23" s="3" t="s">
        <v>146</v>
      </c>
      <c r="B23" s="4"/>
      <c r="C23" s="4"/>
      <c r="D23" s="4"/>
      <c r="E23" s="4"/>
      <c r="F23" s="4"/>
      <c r="G23" s="4"/>
      <c r="H23" s="4"/>
      <c r="I23" s="4"/>
      <c r="J23" s="4"/>
      <c r="K23" s="4"/>
      <c r="L23" s="4"/>
      <c r="M23" s="4"/>
    </row>
    <row r="24" spans="1:16" ht="16.5" thickBot="1">
      <c r="A24" s="5" t="s">
        <v>103</v>
      </c>
      <c r="B24" s="391">
        <v>2014</v>
      </c>
      <c r="C24" s="392"/>
      <c r="D24" s="392"/>
      <c r="E24" s="393"/>
      <c r="F24" s="394">
        <v>2015</v>
      </c>
      <c r="G24" s="395"/>
      <c r="H24" s="395"/>
      <c r="I24" s="396"/>
      <c r="J24" s="397">
        <v>2016</v>
      </c>
      <c r="K24" s="398"/>
      <c r="L24" s="398"/>
      <c r="M24" s="398"/>
    </row>
    <row r="25" spans="1:16" ht="16.5" thickBot="1">
      <c r="A25" s="90" t="s">
        <v>1</v>
      </c>
      <c r="B25" s="257" t="s">
        <v>2</v>
      </c>
      <c r="C25" s="257" t="s">
        <v>3</v>
      </c>
      <c r="D25" s="257" t="s">
        <v>4</v>
      </c>
      <c r="E25" s="257" t="s">
        <v>5</v>
      </c>
      <c r="F25" s="259" t="s">
        <v>2</v>
      </c>
      <c r="G25" s="259" t="s">
        <v>3</v>
      </c>
      <c r="H25" s="259" t="s">
        <v>4</v>
      </c>
      <c r="I25" s="275" t="s">
        <v>5</v>
      </c>
      <c r="J25" s="276" t="s">
        <v>2</v>
      </c>
      <c r="K25" s="276" t="s">
        <v>3</v>
      </c>
      <c r="L25" s="276" t="s">
        <v>4</v>
      </c>
      <c r="M25" s="277" t="s">
        <v>5</v>
      </c>
    </row>
    <row r="26" spans="1:16" ht="15.75">
      <c r="A26" s="93" t="s">
        <v>0</v>
      </c>
      <c r="B26" s="230">
        <v>2658.0545684097601</v>
      </c>
      <c r="C26" s="230">
        <v>2783.386336126659</v>
      </c>
      <c r="D26" s="230">
        <v>3066.5711659705794</v>
      </c>
      <c r="E26" s="230">
        <v>2746.8928517957029</v>
      </c>
      <c r="F26" s="83">
        <v>2792.3675030443301</v>
      </c>
      <c r="G26" s="83">
        <v>2723.2419486013305</v>
      </c>
      <c r="H26" s="83">
        <v>2954.7458086841789</v>
      </c>
      <c r="I26" s="83">
        <v>2617.413490481862</v>
      </c>
      <c r="J26" s="197">
        <v>2772.37299165283</v>
      </c>
      <c r="K26" s="197"/>
      <c r="L26" s="197"/>
      <c r="M26" s="197"/>
      <c r="N26" s="253"/>
      <c r="P26" s="188"/>
    </row>
    <row r="27" spans="1:16" ht="15.75">
      <c r="A27" s="93" t="s">
        <v>61</v>
      </c>
      <c r="B27" s="230">
        <v>849.73134682747195</v>
      </c>
      <c r="C27" s="230">
        <v>889.96472450156807</v>
      </c>
      <c r="D27" s="230">
        <v>963.6782461039902</v>
      </c>
      <c r="E27" s="230">
        <v>785.17351795994955</v>
      </c>
      <c r="F27" s="83">
        <v>853.98748143754699</v>
      </c>
      <c r="G27" s="83">
        <v>836.67848189077301</v>
      </c>
      <c r="H27" s="83">
        <v>1022.5118345771496</v>
      </c>
      <c r="I27" s="83">
        <v>953.71519645726039</v>
      </c>
      <c r="J27" s="197">
        <v>893.451718262192</v>
      </c>
      <c r="K27" s="197"/>
      <c r="L27" s="197"/>
      <c r="M27" s="197"/>
      <c r="N27" s="253"/>
      <c r="P27" s="188"/>
    </row>
    <row r="28" spans="1:16" ht="15.75">
      <c r="A28" s="93" t="s">
        <v>191</v>
      </c>
      <c r="B28" s="230">
        <v>189.732802153432</v>
      </c>
      <c r="C28" s="230">
        <v>130.72599878748801</v>
      </c>
      <c r="D28" s="230">
        <v>229.34375992664889</v>
      </c>
      <c r="E28" s="230">
        <v>176.30232880803408</v>
      </c>
      <c r="F28" s="83">
        <v>208.22765116329899</v>
      </c>
      <c r="G28" s="83">
        <v>118.787938656026</v>
      </c>
      <c r="H28" s="83">
        <v>127.01741382489502</v>
      </c>
      <c r="I28" s="83">
        <v>136.69225847621794</v>
      </c>
      <c r="J28" s="197">
        <v>161.744272719522</v>
      </c>
      <c r="K28" s="197"/>
      <c r="L28" s="197"/>
      <c r="M28" s="197"/>
      <c r="P28" s="188"/>
    </row>
    <row r="29" spans="1:16" ht="15.75">
      <c r="A29" s="93" t="s">
        <v>65</v>
      </c>
      <c r="B29" s="230">
        <v>367.8909897254</v>
      </c>
      <c r="C29" s="230">
        <v>382.58506925860002</v>
      </c>
      <c r="D29" s="230">
        <v>346.00107950439997</v>
      </c>
      <c r="E29" s="230">
        <v>278.7722272499002</v>
      </c>
      <c r="F29" s="83">
        <v>353.88543247369995</v>
      </c>
      <c r="G29" s="83">
        <v>330.53705772890004</v>
      </c>
      <c r="H29" s="83">
        <v>416.79353742189994</v>
      </c>
      <c r="I29" s="83">
        <v>280.33194983280009</v>
      </c>
      <c r="J29" s="197">
        <v>354.25557525941701</v>
      </c>
      <c r="K29" s="197"/>
      <c r="L29" s="197"/>
      <c r="M29" s="197"/>
      <c r="P29" s="188"/>
    </row>
    <row r="30" spans="1:16" ht="15.75">
      <c r="A30" s="93" t="s">
        <v>63</v>
      </c>
      <c r="B30" s="230">
        <v>237.60671560989999</v>
      </c>
      <c r="C30" s="230">
        <v>259.73733515050003</v>
      </c>
      <c r="D30" s="230">
        <v>290.73015101210001</v>
      </c>
      <c r="E30" s="230">
        <v>252.57561445489989</v>
      </c>
      <c r="F30" s="83">
        <v>253.0877134422</v>
      </c>
      <c r="G30" s="83">
        <v>271.92947973230002</v>
      </c>
      <c r="H30" s="83">
        <v>313.69559515870003</v>
      </c>
      <c r="I30" s="83">
        <v>294.92809347300022</v>
      </c>
      <c r="J30" s="197">
        <v>286.32810274199994</v>
      </c>
      <c r="K30" s="197"/>
      <c r="L30" s="197"/>
      <c r="M30" s="197"/>
      <c r="P30" s="188"/>
    </row>
    <row r="31" spans="1:16" ht="15.75">
      <c r="A31" s="93" t="s">
        <v>192</v>
      </c>
      <c r="B31" s="230">
        <v>297.96894153840395</v>
      </c>
      <c r="C31" s="230">
        <v>330.900922050509</v>
      </c>
      <c r="D31" s="230">
        <v>377.20541357246714</v>
      </c>
      <c r="E31" s="230">
        <v>286.84415977918013</v>
      </c>
      <c r="F31" s="83">
        <v>285.396639169335</v>
      </c>
      <c r="G31" s="83">
        <v>325.44142862579201</v>
      </c>
      <c r="H31" s="83">
        <v>403.80675861257293</v>
      </c>
      <c r="I31" s="83">
        <v>314.37447442941004</v>
      </c>
      <c r="J31" s="197">
        <v>295.86469473262497</v>
      </c>
      <c r="K31" s="197"/>
      <c r="L31" s="197"/>
      <c r="M31" s="197"/>
      <c r="P31" s="188"/>
    </row>
    <row r="32" spans="1:16" ht="15.75">
      <c r="A32" s="93" t="s">
        <v>73</v>
      </c>
      <c r="B32" s="230">
        <v>1530.6906674459199</v>
      </c>
      <c r="C32" s="230">
        <v>1463.5495766671499</v>
      </c>
      <c r="D32" s="230">
        <v>1522.8609658464502</v>
      </c>
      <c r="E32" s="230">
        <v>1475.8033005769303</v>
      </c>
      <c r="F32" s="83">
        <v>1759.5152503807901</v>
      </c>
      <c r="G32" s="83">
        <v>1566.2395355787096</v>
      </c>
      <c r="H32" s="83">
        <v>1656.2965956676298</v>
      </c>
      <c r="I32" s="83">
        <v>1597.82017712176</v>
      </c>
      <c r="J32" s="197">
        <v>1778.4920869372302</v>
      </c>
      <c r="K32" s="197"/>
      <c r="L32" s="197"/>
      <c r="M32" s="197"/>
      <c r="N32" s="253"/>
      <c r="P32" s="188"/>
    </row>
    <row r="33" spans="1:18" ht="15.75">
      <c r="A33" s="93" t="s">
        <v>263</v>
      </c>
      <c r="B33" s="230">
        <v>1422.5543024574999</v>
      </c>
      <c r="C33" s="230">
        <v>1466.5060501789999</v>
      </c>
      <c r="D33" s="230">
        <v>1557.6271882897004</v>
      </c>
      <c r="E33" s="230">
        <v>1639.6187763907701</v>
      </c>
      <c r="F33" s="83">
        <v>1672.4481524345299</v>
      </c>
      <c r="G33" s="83">
        <v>1659.7039240983597</v>
      </c>
      <c r="H33" s="83">
        <v>1506.8187985736404</v>
      </c>
      <c r="I33" s="83">
        <v>1385.3218166314609</v>
      </c>
      <c r="J33" s="197">
        <v>1431.1706606017399</v>
      </c>
      <c r="K33" s="197"/>
      <c r="L33" s="197"/>
      <c r="M33" s="197"/>
      <c r="N33" s="253"/>
      <c r="P33" s="188"/>
    </row>
    <row r="34" spans="1:18" ht="15.75">
      <c r="A34" s="93" t="s">
        <v>76</v>
      </c>
      <c r="B34" s="230">
        <v>1052.07989363403</v>
      </c>
      <c r="C34" s="230">
        <v>1094.1597143367896</v>
      </c>
      <c r="D34" s="230">
        <v>1126.9830358246204</v>
      </c>
      <c r="E34" s="230">
        <v>1160.7137913886804</v>
      </c>
      <c r="F34" s="83">
        <v>1362.7463313999499</v>
      </c>
      <c r="G34" s="83">
        <v>1417.3487939703798</v>
      </c>
      <c r="H34" s="83">
        <v>1431.52169183154</v>
      </c>
      <c r="I34" s="83">
        <v>1594.6125722158695</v>
      </c>
      <c r="J34" s="197">
        <v>1683.75361996281</v>
      </c>
      <c r="K34" s="197"/>
      <c r="L34" s="197"/>
      <c r="M34" s="197"/>
      <c r="N34" s="253"/>
      <c r="P34" s="188"/>
    </row>
    <row r="35" spans="1:18" ht="15.75">
      <c r="A35" s="93" t="s">
        <v>193</v>
      </c>
      <c r="B35" s="230">
        <v>529.67537187256801</v>
      </c>
      <c r="C35" s="230">
        <v>617.11639274617221</v>
      </c>
      <c r="D35" s="230">
        <v>472.52955478525973</v>
      </c>
      <c r="E35" s="230">
        <v>492.56075211808002</v>
      </c>
      <c r="F35" s="83">
        <v>766.7616814288599</v>
      </c>
      <c r="G35" s="83">
        <v>597.89063650096023</v>
      </c>
      <c r="H35" s="83">
        <v>908.99372769043975</v>
      </c>
      <c r="I35" s="83">
        <v>878.22140679861013</v>
      </c>
      <c r="J35" s="197">
        <v>847.01318541796195</v>
      </c>
      <c r="K35" s="197"/>
      <c r="L35" s="197"/>
      <c r="M35" s="197"/>
      <c r="N35" s="253"/>
      <c r="P35" s="188"/>
    </row>
    <row r="36" spans="1:18" ht="15.75">
      <c r="A36" s="93" t="s">
        <v>80</v>
      </c>
      <c r="B36" s="230">
        <v>-82.7007123494502</v>
      </c>
      <c r="C36" s="230">
        <v>-106.39832137120281</v>
      </c>
      <c r="D36" s="230">
        <v>-135.81433877634194</v>
      </c>
      <c r="E36" s="230">
        <v>-97.171616503661028</v>
      </c>
      <c r="F36" s="83">
        <v>-53.862330688432799</v>
      </c>
      <c r="G36" s="83">
        <v>23.763182277550197</v>
      </c>
      <c r="H36" s="83">
        <v>-57.918808894012386</v>
      </c>
      <c r="I36" s="83">
        <v>41.307111565455493</v>
      </c>
      <c r="J36" s="197">
        <v>35.178632542734697</v>
      </c>
      <c r="K36" s="197"/>
      <c r="L36" s="197"/>
      <c r="M36" s="197"/>
      <c r="N36" s="253"/>
      <c r="P36" s="188"/>
    </row>
    <row r="37" spans="1:18" ht="15.75">
      <c r="A37" s="93" t="s">
        <v>143</v>
      </c>
      <c r="B37" s="230">
        <v>-68.056916532000002</v>
      </c>
      <c r="C37" s="230">
        <v>-83.103329888314988</v>
      </c>
      <c r="D37" s="230">
        <v>-108.248775277199</v>
      </c>
      <c r="E37" s="230">
        <v>-248.14507165768202</v>
      </c>
      <c r="F37" s="83">
        <v>152.289827828028</v>
      </c>
      <c r="G37" s="83">
        <v>479.31322724174197</v>
      </c>
      <c r="H37" s="83">
        <v>690.65496816327993</v>
      </c>
      <c r="I37" s="83">
        <v>639.51939428082005</v>
      </c>
      <c r="J37" s="197">
        <v>718.48320719491301</v>
      </c>
      <c r="K37" s="197"/>
      <c r="L37" s="197"/>
      <c r="M37" s="197"/>
      <c r="N37" s="253"/>
      <c r="P37" s="188"/>
    </row>
    <row r="38" spans="1:18" ht="15.75">
      <c r="A38" s="93" t="s">
        <v>194</v>
      </c>
      <c r="B38" s="230">
        <v>511.32216528460208</v>
      </c>
      <c r="C38" s="230">
        <v>468.98660636336081</v>
      </c>
      <c r="D38" s="230">
        <v>512.46199035059522</v>
      </c>
      <c r="E38" s="230">
        <v>458.10254576732586</v>
      </c>
      <c r="F38" s="83">
        <v>456.82893962967603</v>
      </c>
      <c r="G38" s="83">
        <v>480.14812544294489</v>
      </c>
      <c r="H38" s="83">
        <v>588.15484811072611</v>
      </c>
      <c r="I38" s="83">
        <v>506.75994797661315</v>
      </c>
      <c r="J38" s="197">
        <v>732.22028062918105</v>
      </c>
      <c r="K38" s="197"/>
      <c r="L38" s="197"/>
      <c r="M38" s="197"/>
      <c r="P38" s="188"/>
      <c r="R38" s="188"/>
    </row>
    <row r="39" spans="1:18" ht="15.75">
      <c r="A39" s="93" t="s">
        <v>144</v>
      </c>
      <c r="B39" s="230">
        <v>-181.44184794089</v>
      </c>
      <c r="C39" s="230">
        <v>-80.954884088932033</v>
      </c>
      <c r="D39" s="230">
        <v>40.956444391227024</v>
      </c>
      <c r="E39" s="230">
        <v>-76.029523006213992</v>
      </c>
      <c r="F39" s="83">
        <v>-68.342393969173003</v>
      </c>
      <c r="G39" s="83">
        <v>-136.219328240176</v>
      </c>
      <c r="H39" s="83">
        <v>-115.57538227256896</v>
      </c>
      <c r="I39" s="83">
        <v>-381.24665828577201</v>
      </c>
      <c r="J39" s="197">
        <v>-305.53108146673401</v>
      </c>
      <c r="K39" s="197"/>
      <c r="L39" s="197"/>
      <c r="M39" s="197"/>
      <c r="P39" s="188"/>
    </row>
    <row r="40" spans="1:18" ht="15">
      <c r="A40" s="93" t="s">
        <v>264</v>
      </c>
      <c r="B40" s="230">
        <v>-16.73020200002793</v>
      </c>
      <c r="C40" s="230">
        <v>-0.91399999996792758</v>
      </c>
      <c r="D40" s="230">
        <v>0</v>
      </c>
      <c r="E40" s="230">
        <v>-13.577000000175758</v>
      </c>
      <c r="F40" s="83">
        <v>0</v>
      </c>
      <c r="G40" s="83">
        <v>0</v>
      </c>
      <c r="H40" s="83">
        <v>0</v>
      </c>
      <c r="I40" s="83">
        <v>0</v>
      </c>
      <c r="J40" s="197">
        <v>0</v>
      </c>
      <c r="K40" s="197"/>
      <c r="L40" s="197"/>
      <c r="M40" s="197"/>
    </row>
    <row r="41" spans="1:18" ht="15.75">
      <c r="A41" s="278" t="s">
        <v>145</v>
      </c>
      <c r="B41" s="239">
        <v>9298.3780861366213</v>
      </c>
      <c r="C41" s="239">
        <v>9616.2481908193768</v>
      </c>
      <c r="D41" s="239">
        <v>10263.010881524597</v>
      </c>
      <c r="E41" s="239">
        <v>9318.436655121719</v>
      </c>
      <c r="F41" s="265">
        <v>10795.298879174699</v>
      </c>
      <c r="G41" s="265">
        <v>10694.843432105505</v>
      </c>
      <c r="H41" s="265">
        <v>11847.517387150194</v>
      </c>
      <c r="I41" s="265">
        <v>10859.77023145521</v>
      </c>
      <c r="J41" s="266">
        <v>11684.797947188399</v>
      </c>
      <c r="K41" s="266"/>
      <c r="L41" s="266"/>
      <c r="M41" s="266"/>
      <c r="P41" s="253"/>
      <c r="Q41" s="280"/>
      <c r="R41" s="253"/>
    </row>
    <row r="42" spans="1:18" ht="15">
      <c r="A42" s="4"/>
      <c r="B42" s="4"/>
      <c r="C42" s="4"/>
      <c r="D42" s="4"/>
      <c r="E42" s="4"/>
      <c r="F42" s="4"/>
      <c r="G42" s="4"/>
      <c r="H42" s="4"/>
      <c r="I42" s="4"/>
      <c r="J42" s="4"/>
      <c r="K42" s="4"/>
      <c r="L42" s="4"/>
      <c r="M42" s="4"/>
    </row>
    <row r="43" spans="1:18" ht="16.5" thickBot="1">
      <c r="A43" s="3" t="s">
        <v>24</v>
      </c>
      <c r="B43" s="4"/>
      <c r="C43" s="4"/>
      <c r="D43" s="4"/>
      <c r="E43" s="4"/>
      <c r="F43" s="4"/>
      <c r="G43" s="4"/>
      <c r="H43" s="4"/>
      <c r="I43" s="4"/>
      <c r="J43" s="4"/>
      <c r="K43" s="4"/>
      <c r="L43" s="4"/>
      <c r="M43" s="4"/>
    </row>
    <row r="44" spans="1:18" ht="16.5" thickBot="1">
      <c r="A44" s="5" t="s">
        <v>103</v>
      </c>
      <c r="B44" s="391">
        <v>2014</v>
      </c>
      <c r="C44" s="392"/>
      <c r="D44" s="392"/>
      <c r="E44" s="393"/>
      <c r="F44" s="394">
        <v>2015</v>
      </c>
      <c r="G44" s="395"/>
      <c r="H44" s="395"/>
      <c r="I44" s="396"/>
      <c r="J44" s="397">
        <v>2016</v>
      </c>
      <c r="K44" s="398"/>
      <c r="L44" s="398"/>
      <c r="M44" s="398"/>
    </row>
    <row r="45" spans="1:18" ht="16.5" thickBot="1">
      <c r="A45" s="90" t="s">
        <v>1</v>
      </c>
      <c r="B45" s="257" t="s">
        <v>2</v>
      </c>
      <c r="C45" s="257" t="s">
        <v>3</v>
      </c>
      <c r="D45" s="257" t="s">
        <v>4</v>
      </c>
      <c r="E45" s="257" t="s">
        <v>5</v>
      </c>
      <c r="F45" s="259" t="s">
        <v>2</v>
      </c>
      <c r="G45" s="259" t="s">
        <v>3</v>
      </c>
      <c r="H45" s="259" t="s">
        <v>4</v>
      </c>
      <c r="I45" s="275" t="s">
        <v>5</v>
      </c>
      <c r="J45" s="276" t="s">
        <v>2</v>
      </c>
      <c r="K45" s="276" t="s">
        <v>3</v>
      </c>
      <c r="L45" s="276" t="s">
        <v>4</v>
      </c>
      <c r="M45" s="277" t="s">
        <v>5</v>
      </c>
    </row>
    <row r="46" spans="1:18" ht="15">
      <c r="A46" s="93" t="s">
        <v>0</v>
      </c>
      <c r="B46" s="230">
        <v>2359.8364275497602</v>
      </c>
      <c r="C46" s="230">
        <v>2744.4702694066586</v>
      </c>
      <c r="D46" s="230">
        <v>3057.8850493105801</v>
      </c>
      <c r="E46" s="230">
        <v>2699.9528229057032</v>
      </c>
      <c r="F46" s="83">
        <v>2760.6427820343301</v>
      </c>
      <c r="G46" s="83">
        <v>2663.8572505601301</v>
      </c>
      <c r="H46" s="83">
        <v>2795.5179971491798</v>
      </c>
      <c r="I46" s="83">
        <v>2576.4087243104623</v>
      </c>
      <c r="J46" s="197">
        <v>2695.2326946328299</v>
      </c>
      <c r="K46" s="197"/>
      <c r="L46" s="197"/>
      <c r="M46" s="197"/>
    </row>
    <row r="47" spans="1:18" ht="15">
      <c r="A47" s="93" t="s">
        <v>61</v>
      </c>
      <c r="B47" s="230">
        <v>860.33024654534131</v>
      </c>
      <c r="C47" s="230">
        <v>881.7311209692549</v>
      </c>
      <c r="D47" s="230">
        <v>968.89996192139301</v>
      </c>
      <c r="E47" s="230">
        <v>722.62297733739479</v>
      </c>
      <c r="F47" s="83">
        <v>856.92857983758199</v>
      </c>
      <c r="G47" s="83">
        <v>775.85935032787279</v>
      </c>
      <c r="H47" s="83">
        <v>1020.2499766542028</v>
      </c>
      <c r="I47" s="83">
        <v>963.486403088938</v>
      </c>
      <c r="J47" s="197">
        <v>892.90247700995917</v>
      </c>
      <c r="K47" s="197"/>
      <c r="L47" s="197"/>
      <c r="M47" s="197"/>
    </row>
    <row r="48" spans="1:18" ht="15">
      <c r="A48" s="93" t="s">
        <v>191</v>
      </c>
      <c r="B48" s="230">
        <v>173.1117606569795</v>
      </c>
      <c r="C48" s="230">
        <v>116.11305891512049</v>
      </c>
      <c r="D48" s="230">
        <v>199.70772234004693</v>
      </c>
      <c r="E48" s="230">
        <v>89.104408553200074</v>
      </c>
      <c r="F48" s="83">
        <v>202.38338464281</v>
      </c>
      <c r="G48" s="83">
        <v>106.67755647196751</v>
      </c>
      <c r="H48" s="83">
        <v>-49.51339873610749</v>
      </c>
      <c r="I48" s="83">
        <v>110.8817048839939</v>
      </c>
      <c r="J48" s="197">
        <v>153.3232333921132</v>
      </c>
      <c r="K48" s="197"/>
      <c r="L48" s="197"/>
      <c r="M48" s="197"/>
    </row>
    <row r="49" spans="1:13" ht="15">
      <c r="A49" s="93" t="s">
        <v>65</v>
      </c>
      <c r="B49" s="230">
        <v>349.02091783180003</v>
      </c>
      <c r="C49" s="230">
        <v>377.15023093219997</v>
      </c>
      <c r="D49" s="230">
        <v>340.76313155720004</v>
      </c>
      <c r="E49" s="230">
        <v>259.56952957130011</v>
      </c>
      <c r="F49" s="83">
        <v>347.63657382789995</v>
      </c>
      <c r="G49" s="83">
        <v>324.64066754060002</v>
      </c>
      <c r="H49" s="83">
        <v>412.84868831599988</v>
      </c>
      <c r="I49" s="83">
        <v>271.0451707947002</v>
      </c>
      <c r="J49" s="197">
        <v>351.28199774974667</v>
      </c>
      <c r="K49" s="197"/>
      <c r="L49" s="197"/>
      <c r="M49" s="197"/>
    </row>
    <row r="50" spans="1:13" ht="15">
      <c r="A50" s="93" t="s">
        <v>63</v>
      </c>
      <c r="B50" s="230">
        <v>234.97711731129999</v>
      </c>
      <c r="C50" s="230">
        <v>258.92717905790005</v>
      </c>
      <c r="D50" s="230">
        <v>292.12453284830002</v>
      </c>
      <c r="E50" s="230">
        <v>252.54126882909986</v>
      </c>
      <c r="F50" s="83">
        <v>255.89700941699999</v>
      </c>
      <c r="G50" s="83">
        <v>265.4421267541</v>
      </c>
      <c r="H50" s="83">
        <v>312.6776466842</v>
      </c>
      <c r="I50" s="83">
        <v>298.68453975900036</v>
      </c>
      <c r="J50" s="197">
        <v>286.65555201359996</v>
      </c>
      <c r="K50" s="197"/>
      <c r="L50" s="197"/>
      <c r="M50" s="197"/>
    </row>
    <row r="51" spans="1:13" ht="15">
      <c r="A51" s="93" t="s">
        <v>192</v>
      </c>
      <c r="B51" s="230">
        <v>296.32189296345393</v>
      </c>
      <c r="C51" s="230">
        <v>331.15056169194497</v>
      </c>
      <c r="D51" s="230">
        <v>375.66167693020213</v>
      </c>
      <c r="E51" s="230">
        <v>284.68713159292508</v>
      </c>
      <c r="F51" s="83">
        <v>284.659743013465</v>
      </c>
      <c r="G51" s="83">
        <v>327.62590704152296</v>
      </c>
      <c r="H51" s="83">
        <v>403.62019649067599</v>
      </c>
      <c r="I51" s="83">
        <v>315.69025913337214</v>
      </c>
      <c r="J51" s="197">
        <v>296.45471730362596</v>
      </c>
      <c r="K51" s="197"/>
      <c r="L51" s="197"/>
      <c r="M51" s="197"/>
    </row>
    <row r="52" spans="1:13" ht="15">
      <c r="A52" s="93" t="s">
        <v>73</v>
      </c>
      <c r="B52" s="230">
        <v>1538.4879783296558</v>
      </c>
      <c r="C52" s="230">
        <v>1469.6111637479341</v>
      </c>
      <c r="D52" s="230">
        <v>1523.6316044027471</v>
      </c>
      <c r="E52" s="230">
        <v>1489.0259064323272</v>
      </c>
      <c r="F52" s="83">
        <v>1750.8864937979411</v>
      </c>
      <c r="G52" s="83">
        <v>1544.2964661408005</v>
      </c>
      <c r="H52" s="83">
        <v>1649.2946525663288</v>
      </c>
      <c r="I52" s="83">
        <v>1581.7179392704247</v>
      </c>
      <c r="J52" s="197">
        <v>1741.0991997832302</v>
      </c>
      <c r="K52" s="197"/>
      <c r="L52" s="197"/>
      <c r="M52" s="197"/>
    </row>
    <row r="53" spans="1:13" ht="15">
      <c r="A53" s="93" t="s">
        <v>263</v>
      </c>
      <c r="B53" s="230">
        <v>1432.4512121574999</v>
      </c>
      <c r="C53" s="230">
        <v>1466.3282721662999</v>
      </c>
      <c r="D53" s="230">
        <v>1557.8902422870542</v>
      </c>
      <c r="E53" s="230">
        <v>1642.7319277438601</v>
      </c>
      <c r="F53" s="83">
        <v>1672.4481524345299</v>
      </c>
      <c r="G53" s="83">
        <v>1659.6975103488596</v>
      </c>
      <c r="H53" s="83">
        <v>1507.4436433741948</v>
      </c>
      <c r="I53" s="83">
        <v>1385.2189915358167</v>
      </c>
      <c r="J53" s="197">
        <v>1431.1706606017399</v>
      </c>
      <c r="K53" s="197"/>
      <c r="L53" s="197"/>
      <c r="M53" s="197"/>
    </row>
    <row r="54" spans="1:13" ht="15">
      <c r="A54" s="93" t="s">
        <v>76</v>
      </c>
      <c r="B54" s="230">
        <v>1053.4156823041599</v>
      </c>
      <c r="C54" s="230">
        <v>1098.1045005022715</v>
      </c>
      <c r="D54" s="230">
        <v>1128.8557827944087</v>
      </c>
      <c r="E54" s="230">
        <v>1154.7616841441854</v>
      </c>
      <c r="F54" s="83">
        <v>1362.7526491237479</v>
      </c>
      <c r="G54" s="83">
        <v>1416.2299663041269</v>
      </c>
      <c r="H54" s="83">
        <v>1432.3116636747704</v>
      </c>
      <c r="I54" s="83">
        <v>1587.3403942299419</v>
      </c>
      <c r="J54" s="197">
        <v>1682.798038784098</v>
      </c>
      <c r="K54" s="197"/>
      <c r="L54" s="197"/>
      <c r="M54" s="197"/>
    </row>
    <row r="55" spans="1:13" ht="15">
      <c r="A55" s="93" t="s">
        <v>193</v>
      </c>
      <c r="B55" s="230">
        <v>533.70757262650545</v>
      </c>
      <c r="C55" s="230">
        <v>600.03216557261658</v>
      </c>
      <c r="D55" s="230">
        <v>471.41300128727789</v>
      </c>
      <c r="E55" s="230">
        <v>492.42318994094717</v>
      </c>
      <c r="F55" s="83">
        <v>772.62462927170941</v>
      </c>
      <c r="G55" s="83">
        <v>597.59082785565192</v>
      </c>
      <c r="H55" s="83">
        <v>909.54788247237957</v>
      </c>
      <c r="I55" s="83">
        <v>873.752623928292</v>
      </c>
      <c r="J55" s="197">
        <v>843.02686898278398</v>
      </c>
      <c r="K55" s="197"/>
      <c r="L55" s="197"/>
      <c r="M55" s="197"/>
    </row>
    <row r="56" spans="1:13" ht="15">
      <c r="A56" s="93" t="s">
        <v>80</v>
      </c>
      <c r="B56" s="230">
        <v>1590.0542123770217</v>
      </c>
      <c r="C56" s="230">
        <v>-107.72273041002677</v>
      </c>
      <c r="D56" s="230">
        <v>-124.64252901706982</v>
      </c>
      <c r="E56" s="230">
        <v>-196.79135644515486</v>
      </c>
      <c r="F56" s="83">
        <v>-50.236758371832664</v>
      </c>
      <c r="G56" s="83">
        <v>25.9874204517576</v>
      </c>
      <c r="H56" s="83">
        <v>-80.851604519283825</v>
      </c>
      <c r="I56" s="83">
        <v>-75.458436377626199</v>
      </c>
      <c r="J56" s="197">
        <v>-516.30221162773876</v>
      </c>
      <c r="K56" s="197"/>
      <c r="L56" s="197"/>
      <c r="M56" s="197"/>
    </row>
    <row r="57" spans="1:13" ht="15">
      <c r="A57" s="93" t="s">
        <v>143</v>
      </c>
      <c r="B57" s="230">
        <v>-68.056916532000002</v>
      </c>
      <c r="C57" s="230">
        <v>-83.103329888314988</v>
      </c>
      <c r="D57" s="230">
        <v>-108.25856419119901</v>
      </c>
      <c r="E57" s="230">
        <v>-248.15049797488001</v>
      </c>
      <c r="F57" s="83">
        <v>152.281980296028</v>
      </c>
      <c r="G57" s="83">
        <v>479.32173092744995</v>
      </c>
      <c r="H57" s="83">
        <v>677.62009063446533</v>
      </c>
      <c r="I57" s="83">
        <v>615.09016105638148</v>
      </c>
      <c r="J57" s="197">
        <v>718.48076474771665</v>
      </c>
      <c r="K57" s="197"/>
      <c r="L57" s="197"/>
      <c r="M57" s="197"/>
    </row>
    <row r="58" spans="1:13" ht="15">
      <c r="A58" s="93" t="s">
        <v>194</v>
      </c>
      <c r="B58" s="230">
        <v>1721.2102979546021</v>
      </c>
      <c r="C58" s="230">
        <v>462.42488149336077</v>
      </c>
      <c r="D58" s="230">
        <v>465.74509204059495</v>
      </c>
      <c r="E58" s="230">
        <v>445.80137433732625</v>
      </c>
      <c r="F58" s="83">
        <v>458.48329246967603</v>
      </c>
      <c r="G58" s="83">
        <v>476.99423144294485</v>
      </c>
      <c r="H58" s="83">
        <v>582.17432412072617</v>
      </c>
      <c r="I58" s="83">
        <v>500.72905761661309</v>
      </c>
      <c r="J58" s="197">
        <v>730.822603769181</v>
      </c>
      <c r="K58" s="197"/>
      <c r="L58" s="197"/>
      <c r="M58" s="197"/>
    </row>
    <row r="59" spans="1:13" ht="15">
      <c r="A59" s="93" t="s">
        <v>144</v>
      </c>
      <c r="B59" s="230">
        <v>-191.08154640968999</v>
      </c>
      <c r="C59" s="230">
        <v>-193.66374897753204</v>
      </c>
      <c r="D59" s="230">
        <v>12.839242595826988</v>
      </c>
      <c r="E59" s="230">
        <v>-65.01294153963795</v>
      </c>
      <c r="F59" s="83">
        <v>-70.449082090502998</v>
      </c>
      <c r="G59" s="83">
        <v>-128.22622694333401</v>
      </c>
      <c r="H59" s="83">
        <v>-142.93257038563925</v>
      </c>
      <c r="I59" s="83">
        <v>-402.042926875945</v>
      </c>
      <c r="J59" s="197">
        <v>-312.98066970737602</v>
      </c>
      <c r="K59" s="197"/>
      <c r="L59" s="197"/>
      <c r="M59" s="197"/>
    </row>
    <row r="60" spans="1:13" ht="15">
      <c r="A60" s="93" t="s">
        <v>264</v>
      </c>
      <c r="B60" s="230">
        <v>0</v>
      </c>
      <c r="C60" s="230">
        <v>-0.97599999996765519</v>
      </c>
      <c r="D60" s="230">
        <v>0</v>
      </c>
      <c r="E60" s="230">
        <v>0</v>
      </c>
      <c r="F60" s="83">
        <v>0</v>
      </c>
      <c r="G60" s="83">
        <v>0</v>
      </c>
      <c r="H60" s="83">
        <v>0</v>
      </c>
      <c r="I60" s="83">
        <v>0</v>
      </c>
      <c r="J60" s="197">
        <v>0</v>
      </c>
      <c r="K60" s="197"/>
      <c r="L60" s="197"/>
      <c r="M60" s="197"/>
    </row>
    <row r="61" spans="1:13" ht="15.75">
      <c r="A61" s="278" t="s">
        <v>145</v>
      </c>
      <c r="B61" s="239">
        <v>11883.966653666359</v>
      </c>
      <c r="C61" s="239">
        <v>9420.5775951797204</v>
      </c>
      <c r="D61" s="239">
        <v>10162.515947107458</v>
      </c>
      <c r="E61" s="239">
        <v>9023.2674254284229</v>
      </c>
      <c r="F61" s="265">
        <v>10756.900429704443</v>
      </c>
      <c r="G61" s="265">
        <v>10536.033785224363</v>
      </c>
      <c r="H61" s="265">
        <v>11430.009188496215</v>
      </c>
      <c r="I61" s="265">
        <v>10602.543606354207</v>
      </c>
      <c r="J61" s="266">
        <v>10993.965927435485</v>
      </c>
      <c r="K61" s="266"/>
      <c r="L61" s="266"/>
      <c r="M61" s="266"/>
    </row>
    <row r="62" spans="1:13" ht="15">
      <c r="A62" s="4"/>
      <c r="B62" s="4"/>
      <c r="C62" s="4"/>
      <c r="D62" s="4"/>
      <c r="E62" s="4"/>
      <c r="F62" s="4"/>
      <c r="G62" s="4"/>
      <c r="H62" s="4"/>
      <c r="I62" s="4"/>
      <c r="J62" s="4"/>
      <c r="K62" s="4"/>
      <c r="L62" s="4"/>
      <c r="M62" s="4"/>
    </row>
    <row r="63" spans="1:13" ht="16.5" thickBot="1">
      <c r="A63" s="3" t="s">
        <v>147</v>
      </c>
      <c r="B63" s="4"/>
      <c r="C63" s="4"/>
      <c r="D63" s="4"/>
      <c r="E63" s="4"/>
      <c r="F63" s="4"/>
      <c r="G63" s="4"/>
      <c r="H63" s="4"/>
      <c r="I63" s="4"/>
      <c r="J63" s="4"/>
      <c r="K63" s="4"/>
      <c r="L63" s="4"/>
      <c r="M63" s="4"/>
    </row>
    <row r="64" spans="1:13" ht="16.5" thickBot="1">
      <c r="A64" s="5" t="s">
        <v>103</v>
      </c>
      <c r="B64" s="391">
        <v>2014</v>
      </c>
      <c r="C64" s="392"/>
      <c r="D64" s="392"/>
      <c r="E64" s="393"/>
      <c r="F64" s="394">
        <v>2015</v>
      </c>
      <c r="G64" s="395"/>
      <c r="H64" s="395"/>
      <c r="I64" s="396"/>
      <c r="J64" s="397">
        <v>2016</v>
      </c>
      <c r="K64" s="398"/>
      <c r="L64" s="398"/>
      <c r="M64" s="398"/>
    </row>
    <row r="65" spans="1:13" ht="16.5" thickBot="1">
      <c r="A65" s="90" t="s">
        <v>1</v>
      </c>
      <c r="B65" s="257" t="s">
        <v>2</v>
      </c>
      <c r="C65" s="257" t="s">
        <v>3</v>
      </c>
      <c r="D65" s="257" t="s">
        <v>4</v>
      </c>
      <c r="E65" s="257" t="s">
        <v>5</v>
      </c>
      <c r="F65" s="259" t="s">
        <v>2</v>
      </c>
      <c r="G65" s="259" t="s">
        <v>3</v>
      </c>
      <c r="H65" s="259" t="s">
        <v>4</v>
      </c>
      <c r="I65" s="275" t="s">
        <v>5</v>
      </c>
      <c r="J65" s="276" t="s">
        <v>2</v>
      </c>
      <c r="K65" s="276" t="s">
        <v>3</v>
      </c>
      <c r="L65" s="276" t="s">
        <v>4</v>
      </c>
      <c r="M65" s="277" t="s">
        <v>5</v>
      </c>
    </row>
    <row r="66" spans="1:13" ht="15">
      <c r="A66" s="93" t="s">
        <v>0</v>
      </c>
      <c r="B66" s="230">
        <v>1506.9559081332063</v>
      </c>
      <c r="C66" s="230">
        <v>1921.6605900961627</v>
      </c>
      <c r="D66" s="230">
        <v>2194.4162554383797</v>
      </c>
      <c r="E66" s="230">
        <v>1806.9438668352732</v>
      </c>
      <c r="F66" s="83">
        <v>1869.2860348393731</v>
      </c>
      <c r="G66" s="83">
        <v>1775.156014644537</v>
      </c>
      <c r="H66" s="83">
        <v>1900.0454308046506</v>
      </c>
      <c r="I66" s="83">
        <v>1673.0656083194517</v>
      </c>
      <c r="J66" s="197">
        <v>1772.1601174585769</v>
      </c>
      <c r="K66" s="197"/>
      <c r="L66" s="197"/>
      <c r="M66" s="197"/>
    </row>
    <row r="67" spans="1:13" ht="15">
      <c r="A67" s="93" t="s">
        <v>61</v>
      </c>
      <c r="B67" s="230">
        <v>471.17469054285033</v>
      </c>
      <c r="C67" s="230">
        <v>506.68042896311277</v>
      </c>
      <c r="D67" s="230">
        <v>581.64262238638617</v>
      </c>
      <c r="E67" s="230">
        <v>340.88369464878474</v>
      </c>
      <c r="F67" s="83">
        <v>491.08664156606602</v>
      </c>
      <c r="G67" s="83">
        <v>416.05652290527388</v>
      </c>
      <c r="H67" s="83">
        <v>641.2660248706776</v>
      </c>
      <c r="I67" s="83">
        <v>545.73582946939837</v>
      </c>
      <c r="J67" s="197">
        <v>479.24708495665919</v>
      </c>
      <c r="K67" s="197"/>
      <c r="L67" s="197"/>
      <c r="M67" s="197"/>
    </row>
    <row r="68" spans="1:13" ht="15">
      <c r="A68" s="93" t="s">
        <v>191</v>
      </c>
      <c r="B68" s="230">
        <v>-41.14115497918047</v>
      </c>
      <c r="C68" s="230">
        <v>-68.196671473657517</v>
      </c>
      <c r="D68" s="230">
        <v>23.486448304179987</v>
      </c>
      <c r="E68" s="230">
        <v>-111.01731330631401</v>
      </c>
      <c r="F68" s="83">
        <v>1.234705160460976</v>
      </c>
      <c r="G68" s="83">
        <v>-71.973710154701507</v>
      </c>
      <c r="H68" s="83">
        <v>-233.27049460774941</v>
      </c>
      <c r="I68" s="83">
        <v>-2211.8101323551882</v>
      </c>
      <c r="J68" s="197">
        <v>79.780174372628792</v>
      </c>
      <c r="K68" s="197"/>
      <c r="L68" s="197"/>
      <c r="M68" s="197"/>
    </row>
    <row r="69" spans="1:13" ht="15">
      <c r="A69" s="93" t="s">
        <v>65</v>
      </c>
      <c r="B69" s="230">
        <v>237.60575334401506</v>
      </c>
      <c r="C69" s="230">
        <v>259.76466767985596</v>
      </c>
      <c r="D69" s="230">
        <v>224.65038689595906</v>
      </c>
      <c r="E69" s="230">
        <v>129.10952185732913</v>
      </c>
      <c r="F69" s="83">
        <v>207.95901071317894</v>
      </c>
      <c r="G69" s="83">
        <v>184.62282483594504</v>
      </c>
      <c r="H69" s="83">
        <v>262.07418352756281</v>
      </c>
      <c r="I69" s="83">
        <v>105.37615362823021</v>
      </c>
      <c r="J69" s="197">
        <v>189.80334125102064</v>
      </c>
      <c r="K69" s="197"/>
      <c r="L69" s="197"/>
      <c r="M69" s="197"/>
    </row>
    <row r="70" spans="1:13" ht="15">
      <c r="A70" s="93" t="s">
        <v>63</v>
      </c>
      <c r="B70" s="230">
        <v>-175.79224879580005</v>
      </c>
      <c r="C70" s="230">
        <v>-195.76849523499982</v>
      </c>
      <c r="D70" s="230">
        <v>-72.631196161700302</v>
      </c>
      <c r="E70" s="230">
        <v>38.433536407100064</v>
      </c>
      <c r="F70" s="83">
        <v>173.32521462899999</v>
      </c>
      <c r="G70" s="83">
        <v>119.15681964400002</v>
      </c>
      <c r="H70" s="83">
        <v>138.61702837069998</v>
      </c>
      <c r="I70" s="83">
        <v>183.64129784092233</v>
      </c>
      <c r="J70" s="197">
        <v>137.35411622554395</v>
      </c>
      <c r="K70" s="197"/>
      <c r="L70" s="197"/>
      <c r="M70" s="197"/>
    </row>
    <row r="71" spans="1:13" ht="15">
      <c r="A71" s="93" t="s">
        <v>192</v>
      </c>
      <c r="B71" s="230">
        <v>202.58393567052494</v>
      </c>
      <c r="C71" s="230">
        <v>238.56629878715691</v>
      </c>
      <c r="D71" s="230">
        <v>285.55077993981018</v>
      </c>
      <c r="E71" s="230">
        <v>186.69028271109403</v>
      </c>
      <c r="F71" s="83">
        <v>184.488940644601</v>
      </c>
      <c r="G71" s="83">
        <v>226.81226400743</v>
      </c>
      <c r="H71" s="83">
        <v>293.47019232720794</v>
      </c>
      <c r="I71" s="83">
        <v>197.17269845049213</v>
      </c>
      <c r="J71" s="197">
        <v>168.65836152618496</v>
      </c>
      <c r="K71" s="197"/>
      <c r="L71" s="197"/>
      <c r="M71" s="197"/>
    </row>
    <row r="72" spans="1:13" ht="15">
      <c r="A72" s="93" t="s">
        <v>73</v>
      </c>
      <c r="B72" s="230">
        <v>913.61545039005875</v>
      </c>
      <c r="C72" s="230">
        <v>831.06460932889115</v>
      </c>
      <c r="D72" s="230">
        <v>781.27432877349702</v>
      </c>
      <c r="E72" s="230">
        <v>598.31302206233704</v>
      </c>
      <c r="F72" s="83">
        <v>779.36649897998404</v>
      </c>
      <c r="G72" s="83">
        <v>550.44956656227737</v>
      </c>
      <c r="H72" s="83">
        <v>584.32283191966917</v>
      </c>
      <c r="I72" s="83">
        <v>418.60261189046446</v>
      </c>
      <c r="J72" s="197">
        <v>515.43708921014013</v>
      </c>
      <c r="K72" s="197"/>
      <c r="L72" s="197"/>
      <c r="M72" s="197"/>
    </row>
    <row r="73" spans="1:13" ht="15">
      <c r="A73" s="93" t="s">
        <v>263</v>
      </c>
      <c r="B73" s="230">
        <v>1211.6297372049999</v>
      </c>
      <c r="C73" s="230">
        <v>1250.5331244486001</v>
      </c>
      <c r="D73" s="230">
        <v>1303.4532317326762</v>
      </c>
      <c r="E73" s="230">
        <v>1359.543900677098</v>
      </c>
      <c r="F73" s="83">
        <v>1370.8892012944659</v>
      </c>
      <c r="G73" s="83">
        <v>1342.0685742034996</v>
      </c>
      <c r="H73" s="83">
        <v>1161.605236044054</v>
      </c>
      <c r="I73" s="83">
        <v>1048.2812348954162</v>
      </c>
      <c r="J73" s="197">
        <v>1110.4941965580438</v>
      </c>
      <c r="K73" s="197"/>
      <c r="L73" s="197"/>
      <c r="M73" s="197"/>
    </row>
    <row r="74" spans="1:13" ht="15">
      <c r="A74" s="93" t="s">
        <v>76</v>
      </c>
      <c r="B74" s="230">
        <v>724.87618741290476</v>
      </c>
      <c r="C74" s="230">
        <v>781.17887833096461</v>
      </c>
      <c r="D74" s="230">
        <v>778.03523285425081</v>
      </c>
      <c r="E74" s="230">
        <v>715.5602564370156</v>
      </c>
      <c r="F74" s="83">
        <v>955.45728344414294</v>
      </c>
      <c r="G74" s="83">
        <v>944.62843508811181</v>
      </c>
      <c r="H74" s="83">
        <v>893.8914736288807</v>
      </c>
      <c r="I74" s="83">
        <v>1035.4619211951917</v>
      </c>
      <c r="J74" s="197">
        <v>1123.9069510284121</v>
      </c>
      <c r="K74" s="197"/>
      <c r="L74" s="197"/>
      <c r="M74" s="197"/>
    </row>
    <row r="75" spans="1:13" ht="15">
      <c r="A75" s="93" t="s">
        <v>193</v>
      </c>
      <c r="B75" s="230">
        <v>369.37229471074045</v>
      </c>
      <c r="C75" s="230">
        <v>397.45150366935354</v>
      </c>
      <c r="D75" s="230">
        <v>269.51719405390816</v>
      </c>
      <c r="E75" s="230">
        <v>260.16496967940202</v>
      </c>
      <c r="F75" s="83">
        <v>517.69116774904944</v>
      </c>
      <c r="G75" s="83">
        <v>340.37471224841488</v>
      </c>
      <c r="H75" s="83">
        <v>626.63816072484167</v>
      </c>
      <c r="I75" s="83">
        <v>584.47306552065697</v>
      </c>
      <c r="J75" s="197">
        <v>546.66671809413606</v>
      </c>
      <c r="K75" s="197"/>
      <c r="L75" s="197"/>
      <c r="M75" s="197"/>
    </row>
    <row r="76" spans="1:13" ht="15">
      <c r="A76" s="93" t="s">
        <v>80</v>
      </c>
      <c r="B76" s="230">
        <v>1530.9910503713284</v>
      </c>
      <c r="C76" s="230">
        <v>-169.61694240695579</v>
      </c>
      <c r="D76" s="230">
        <v>-194.71432055674177</v>
      </c>
      <c r="E76" s="230">
        <v>-284.70216349464602</v>
      </c>
      <c r="F76" s="83">
        <v>-158.83302150098706</v>
      </c>
      <c r="G76" s="83">
        <v>-90.319524137592367</v>
      </c>
      <c r="H76" s="83">
        <v>-373.44536279218687</v>
      </c>
      <c r="I76" s="83">
        <v>-367.86894773588585</v>
      </c>
      <c r="J76" s="197">
        <v>-3099.7137523724164</v>
      </c>
      <c r="K76" s="197"/>
      <c r="L76" s="197"/>
      <c r="M76" s="197"/>
    </row>
    <row r="77" spans="1:13" ht="15">
      <c r="A77" s="93" t="s">
        <v>143</v>
      </c>
      <c r="B77" s="230">
        <v>-70.799127102</v>
      </c>
      <c r="C77" s="230">
        <v>-85.945905888314996</v>
      </c>
      <c r="D77" s="230">
        <v>-112.317334416199</v>
      </c>
      <c r="E77" s="230">
        <v>-336.20785296725296</v>
      </c>
      <c r="F77" s="83">
        <v>32.373820628028</v>
      </c>
      <c r="G77" s="83">
        <v>374.49939128093996</v>
      </c>
      <c r="H77" s="83">
        <v>552.7006553670044</v>
      </c>
      <c r="I77" s="83">
        <v>423.23597416018151</v>
      </c>
      <c r="J77" s="197">
        <v>527.92351887699067</v>
      </c>
      <c r="K77" s="197"/>
      <c r="L77" s="197"/>
      <c r="M77" s="197"/>
    </row>
    <row r="78" spans="1:13" ht="15">
      <c r="A78" s="93" t="s">
        <v>194</v>
      </c>
      <c r="B78" s="230">
        <v>1583.0560379781582</v>
      </c>
      <c r="C78" s="230">
        <v>329.97770121665053</v>
      </c>
      <c r="D78" s="230">
        <v>332.98767303387422</v>
      </c>
      <c r="E78" s="230">
        <v>310.41747944611916</v>
      </c>
      <c r="F78" s="83">
        <v>325.68620136727702</v>
      </c>
      <c r="G78" s="83">
        <v>342.33026014814084</v>
      </c>
      <c r="H78" s="83">
        <v>418.45752710055717</v>
      </c>
      <c r="I78" s="83">
        <v>335.67346077247316</v>
      </c>
      <c r="J78" s="197">
        <v>441.52781376169605</v>
      </c>
      <c r="K78" s="197"/>
      <c r="L78" s="197"/>
      <c r="M78" s="197"/>
    </row>
    <row r="79" spans="1:13" ht="15">
      <c r="A79" s="93" t="s">
        <v>144</v>
      </c>
      <c r="B79" s="230">
        <v>-308.08142225368999</v>
      </c>
      <c r="C79" s="230">
        <v>-312.50582947347402</v>
      </c>
      <c r="D79" s="230">
        <v>-123.11188584564297</v>
      </c>
      <c r="E79" s="230">
        <v>-204.24381221504404</v>
      </c>
      <c r="F79" s="83">
        <v>-189.45521301711378</v>
      </c>
      <c r="G79" s="83">
        <v>-259.79910742916479</v>
      </c>
      <c r="H79" s="83">
        <v>-280.29033022614311</v>
      </c>
      <c r="I79" s="83">
        <v>-555.34044517616246</v>
      </c>
      <c r="J79" s="197">
        <v>-474.04710349166493</v>
      </c>
      <c r="K79" s="197"/>
      <c r="L79" s="197"/>
      <c r="M79" s="197"/>
    </row>
    <row r="80" spans="1:13" ht="15">
      <c r="A80" s="93" t="s">
        <v>264</v>
      </c>
      <c r="B80" s="230">
        <v>1.2535313333031581</v>
      </c>
      <c r="C80" s="230">
        <v>0</v>
      </c>
      <c r="D80" s="230">
        <v>1.1719924115378788</v>
      </c>
      <c r="E80" s="230">
        <v>1.0968532550776402</v>
      </c>
      <c r="F80" s="83">
        <v>3.2310456667246914</v>
      </c>
      <c r="G80" s="83">
        <v>-1.083579000126571</v>
      </c>
      <c r="H80" s="83">
        <v>1.0738638335187716</v>
      </c>
      <c r="I80" s="83">
        <v>1.3025369230672368</v>
      </c>
      <c r="J80" s="197">
        <v>1.0737768533131611</v>
      </c>
      <c r="K80" s="197"/>
      <c r="L80" s="197"/>
      <c r="M80" s="197"/>
    </row>
    <row r="81" spans="1:13" ht="15.75">
      <c r="A81" s="278" t="s">
        <v>145</v>
      </c>
      <c r="B81" s="239">
        <v>8157.3006239614188</v>
      </c>
      <c r="C81" s="239">
        <v>5684.9416913767245</v>
      </c>
      <c r="D81" s="239">
        <v>6273.4114088441756</v>
      </c>
      <c r="E81" s="239">
        <v>4810.9862420333729</v>
      </c>
      <c r="F81" s="265">
        <v>6563.7875321642514</v>
      </c>
      <c r="G81" s="265">
        <v>6192.9794648469833</v>
      </c>
      <c r="H81" s="265">
        <v>6587.156420893245</v>
      </c>
      <c r="I81" s="265">
        <v>3417.0028677987093</v>
      </c>
      <c r="J81" s="266">
        <v>3520.2724043092635</v>
      </c>
      <c r="K81" s="266"/>
      <c r="L81" s="266"/>
      <c r="M81" s="266"/>
    </row>
    <row r="83" spans="1:13" ht="15">
      <c r="A83" s="281"/>
    </row>
    <row r="84" spans="1:13" ht="15">
      <c r="A84" s="281"/>
    </row>
    <row r="85" spans="1:13">
      <c r="B85" s="163">
        <f>SUM(B66:B80)-B81</f>
        <v>0</v>
      </c>
    </row>
  </sheetData>
  <mergeCells count="12">
    <mergeCell ref="B44:E44"/>
    <mergeCell ref="F44:I44"/>
    <mergeCell ref="J44:M44"/>
    <mergeCell ref="B64:E64"/>
    <mergeCell ref="F64:I64"/>
    <mergeCell ref="J64:M64"/>
    <mergeCell ref="B4:E4"/>
    <mergeCell ref="F4:I4"/>
    <mergeCell ref="J4:M4"/>
    <mergeCell ref="B24:E24"/>
    <mergeCell ref="F24:I24"/>
    <mergeCell ref="J24:M24"/>
  </mergeCells>
  <pageMargins left="0.43" right="0.38" top="0.68" bottom="0.63" header="0.5" footer="0.5"/>
  <pageSetup paperSize="9" scale="4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9C4"/>
  </sheetPr>
  <dimension ref="A2:M76"/>
  <sheetViews>
    <sheetView showGridLines="0" view="pageBreakPreview" zoomScale="70" zoomScaleNormal="60" zoomScaleSheetLayoutView="70" workbookViewId="0">
      <selection activeCell="C15" sqref="C15"/>
    </sheetView>
  </sheetViews>
  <sheetFormatPr defaultColWidth="9.140625" defaultRowHeight="12.75"/>
  <cols>
    <col min="1" max="1" width="89.28515625" style="179" customWidth="1"/>
    <col min="2" max="13" width="10.42578125" style="2" customWidth="1"/>
    <col min="14" max="16384" width="9.140625" style="2"/>
  </cols>
  <sheetData>
    <row r="2" spans="1:13" ht="15.75">
      <c r="A2" s="282"/>
    </row>
    <row r="3" spans="1:13" ht="16.5" thickBot="1">
      <c r="A3" s="3" t="s">
        <v>148</v>
      </c>
      <c r="B3" s="4"/>
      <c r="C3" s="4"/>
      <c r="D3" s="4"/>
      <c r="E3" s="4"/>
      <c r="F3" s="4"/>
      <c r="G3" s="4"/>
      <c r="H3" s="4"/>
      <c r="I3" s="4"/>
      <c r="J3" s="4"/>
      <c r="K3" s="4"/>
      <c r="L3" s="4"/>
      <c r="M3" s="4"/>
    </row>
    <row r="4" spans="1:13" ht="16.5" thickBot="1">
      <c r="A4" s="5" t="s">
        <v>103</v>
      </c>
      <c r="B4" s="391">
        <v>2014</v>
      </c>
      <c r="C4" s="392"/>
      <c r="D4" s="392"/>
      <c r="E4" s="393"/>
      <c r="F4" s="394">
        <v>2015</v>
      </c>
      <c r="G4" s="395"/>
      <c r="H4" s="395"/>
      <c r="I4" s="396"/>
      <c r="J4" s="397">
        <v>2016</v>
      </c>
      <c r="K4" s="398"/>
      <c r="L4" s="398"/>
      <c r="M4" s="398"/>
    </row>
    <row r="5" spans="1:13" ht="16.5" thickBot="1">
      <c r="A5" s="90" t="s">
        <v>1</v>
      </c>
      <c r="B5" s="257" t="s">
        <v>2</v>
      </c>
      <c r="C5" s="257" t="s">
        <v>3</v>
      </c>
      <c r="D5" s="257" t="s">
        <v>4</v>
      </c>
      <c r="E5" s="257" t="s">
        <v>5</v>
      </c>
      <c r="F5" s="259" t="s">
        <v>2</v>
      </c>
      <c r="G5" s="259" t="s">
        <v>3</v>
      </c>
      <c r="H5" s="259" t="s">
        <v>4</v>
      </c>
      <c r="I5" s="259" t="s">
        <v>5</v>
      </c>
      <c r="J5" s="276" t="s">
        <v>2</v>
      </c>
      <c r="K5" s="276" t="s">
        <v>3</v>
      </c>
      <c r="L5" s="276" t="s">
        <v>4</v>
      </c>
      <c r="M5" s="276" t="s">
        <v>5</v>
      </c>
    </row>
    <row r="6" spans="1:13" ht="15.75">
      <c r="A6" s="283" t="s">
        <v>265</v>
      </c>
      <c r="B6" s="230"/>
      <c r="C6" s="230"/>
      <c r="D6" s="230"/>
      <c r="E6" s="230"/>
      <c r="F6" s="284"/>
      <c r="G6" s="284"/>
      <c r="H6" s="284"/>
      <c r="I6" s="284"/>
      <c r="J6" s="285"/>
      <c r="K6" s="285"/>
      <c r="L6" s="285"/>
      <c r="M6" s="285"/>
    </row>
    <row r="7" spans="1:13" ht="15">
      <c r="A7" s="93" t="s">
        <v>0</v>
      </c>
      <c r="B7" s="230">
        <v>-19.0332513</v>
      </c>
      <c r="C7" s="230">
        <v>-3.5500641799999997</v>
      </c>
      <c r="D7" s="230">
        <v>-2.9140902299999993</v>
      </c>
      <c r="E7" s="230">
        <v>-5.4975361899999982</v>
      </c>
      <c r="F7" s="286">
        <v>-12.409820359999999</v>
      </c>
      <c r="G7" s="286">
        <v>-3.6855211100000016</v>
      </c>
      <c r="H7" s="286">
        <v>-2.1254136199999962</v>
      </c>
      <c r="I7" s="286">
        <v>-3.9185014600000052</v>
      </c>
      <c r="J7" s="193">
        <v>0</v>
      </c>
      <c r="K7" s="193"/>
      <c r="L7" s="193"/>
      <c r="M7" s="193"/>
    </row>
    <row r="8" spans="1:13" ht="15">
      <c r="A8" s="93" t="s">
        <v>61</v>
      </c>
      <c r="B8" s="230">
        <v>11.1177827253694</v>
      </c>
      <c r="C8" s="230">
        <v>5.6965515261868003</v>
      </c>
      <c r="D8" s="230">
        <v>-2.3287448805973998</v>
      </c>
      <c r="E8" s="230">
        <v>-59.449434601754398</v>
      </c>
      <c r="F8" s="286">
        <v>2.94109840003498</v>
      </c>
      <c r="G8" s="286">
        <v>-19.39196133570028</v>
      </c>
      <c r="H8" s="286">
        <v>-1.2067734809469002</v>
      </c>
      <c r="I8" s="286">
        <v>10.09345038807805</v>
      </c>
      <c r="J8" s="193">
        <v>-0.54924125223284292</v>
      </c>
      <c r="K8" s="193"/>
      <c r="L8" s="193"/>
      <c r="M8" s="193"/>
    </row>
    <row r="9" spans="1:13" ht="15">
      <c r="A9" s="93" t="s">
        <v>191</v>
      </c>
      <c r="B9" s="230">
        <v>-0.99986571588000006</v>
      </c>
      <c r="C9" s="230">
        <v>-1.162805566776</v>
      </c>
      <c r="D9" s="230">
        <v>0</v>
      </c>
      <c r="E9" s="230">
        <v>-46.512695487777997</v>
      </c>
      <c r="F9" s="286">
        <v>0.89892778365900405</v>
      </c>
      <c r="G9" s="286">
        <v>-8.5550321554265132</v>
      </c>
      <c r="H9" s="286">
        <v>-154.4026003188425</v>
      </c>
      <c r="I9" s="286">
        <v>-17.277453059039999</v>
      </c>
      <c r="J9" s="193">
        <v>-0.74791332486680195</v>
      </c>
      <c r="K9" s="193"/>
      <c r="L9" s="193"/>
      <c r="M9" s="193"/>
    </row>
    <row r="10" spans="1:13" ht="15">
      <c r="A10" s="93" t="s">
        <v>65</v>
      </c>
      <c r="B10" s="230">
        <v>-1.4444921403000002</v>
      </c>
      <c r="C10" s="230">
        <v>-1.0429209567</v>
      </c>
      <c r="D10" s="230">
        <v>-5.9583996586000003</v>
      </c>
      <c r="E10" s="230">
        <v>-4.3304672310000001</v>
      </c>
      <c r="F10" s="286">
        <v>-4.9375784571000008</v>
      </c>
      <c r="G10" s="286">
        <v>-4.3193265934999996</v>
      </c>
      <c r="H10" s="286">
        <v>-2.4470760633999991</v>
      </c>
      <c r="I10" s="286">
        <v>-8.6765155782000019</v>
      </c>
      <c r="J10" s="193">
        <v>-2.3050176896518102</v>
      </c>
      <c r="K10" s="193"/>
      <c r="L10" s="193"/>
      <c r="M10" s="193"/>
    </row>
    <row r="11" spans="1:13" ht="15">
      <c r="A11" s="93" t="s">
        <v>63</v>
      </c>
      <c r="B11" s="230">
        <v>-2.6295982985999999</v>
      </c>
      <c r="C11" s="230">
        <v>-0.81015609260000021</v>
      </c>
      <c r="D11" s="230">
        <v>1.4029949737000003</v>
      </c>
      <c r="E11" s="230">
        <v>0</v>
      </c>
      <c r="F11" s="286">
        <v>2.8092959747999999</v>
      </c>
      <c r="G11" s="286">
        <v>-6.4873529781999997</v>
      </c>
      <c r="H11" s="286">
        <v>-1.0179484745000003</v>
      </c>
      <c r="I11" s="286">
        <v>3.7564462859999983</v>
      </c>
      <c r="J11" s="193">
        <v>0</v>
      </c>
      <c r="K11" s="193"/>
      <c r="L11" s="193"/>
      <c r="M11" s="193"/>
    </row>
    <row r="12" spans="1:13" ht="15">
      <c r="A12" s="264" t="s">
        <v>192</v>
      </c>
      <c r="B12" s="230">
        <v>-1.1990264636699999</v>
      </c>
      <c r="C12" s="230">
        <v>0</v>
      </c>
      <c r="D12" s="230">
        <v>-1.7222973592260002</v>
      </c>
      <c r="E12" s="230">
        <v>0</v>
      </c>
      <c r="F12" s="286">
        <v>-0.73689615587000001</v>
      </c>
      <c r="G12" s="286">
        <v>2.5082534546310002</v>
      </c>
      <c r="H12" s="286">
        <v>2.085095313754</v>
      </c>
      <c r="I12" s="286">
        <v>1.6498209716949996</v>
      </c>
      <c r="J12" s="193">
        <v>0.65690395788799993</v>
      </c>
      <c r="K12" s="193"/>
      <c r="L12" s="193"/>
      <c r="M12" s="193"/>
    </row>
    <row r="13" spans="1:13" ht="15">
      <c r="A13" s="93" t="s">
        <v>266</v>
      </c>
      <c r="B13" s="230">
        <v>10.013315884223999</v>
      </c>
      <c r="C13" s="230">
        <v>8.6325265194960004</v>
      </c>
      <c r="D13" s="230">
        <v>1.1580550134381014</v>
      </c>
      <c r="E13" s="230">
        <v>18.005940152616201</v>
      </c>
      <c r="F13" s="286">
        <v>-2.446196026935</v>
      </c>
      <c r="G13" s="286">
        <v>-9.5473551022949987</v>
      </c>
      <c r="H13" s="286">
        <v>-1.0625159606540002</v>
      </c>
      <c r="I13" s="286">
        <v>-15.179813292136</v>
      </c>
      <c r="J13" s="193">
        <v>-35.746379641749996</v>
      </c>
      <c r="K13" s="193"/>
      <c r="L13" s="193"/>
      <c r="M13" s="193"/>
    </row>
    <row r="14" spans="1:13" ht="15">
      <c r="A14" s="93" t="s">
        <v>267</v>
      </c>
      <c r="B14" s="230">
        <v>9.8969097000000001</v>
      </c>
      <c r="C14" s="230">
        <v>0</v>
      </c>
      <c r="D14" s="230">
        <v>0</v>
      </c>
      <c r="E14" s="230">
        <v>3.1131513530900019</v>
      </c>
      <c r="F14" s="286">
        <v>0</v>
      </c>
      <c r="G14" s="286">
        <v>0</v>
      </c>
      <c r="H14" s="286">
        <v>0.62484480055399994</v>
      </c>
      <c r="I14" s="286">
        <v>0</v>
      </c>
      <c r="J14" s="193">
        <v>0</v>
      </c>
      <c r="K14" s="193"/>
      <c r="L14" s="193"/>
      <c r="M14" s="193"/>
    </row>
    <row r="15" spans="1:13" ht="15">
      <c r="A15" s="93" t="s">
        <v>268</v>
      </c>
      <c r="B15" s="230">
        <v>1.3357886701299999</v>
      </c>
      <c r="C15" s="230">
        <v>3.9447861654820007</v>
      </c>
      <c r="D15" s="230">
        <v>1.6789845465879996</v>
      </c>
      <c r="E15" s="230">
        <v>-5.3386574734950001</v>
      </c>
      <c r="F15" s="286">
        <v>0</v>
      </c>
      <c r="G15" s="286">
        <v>-1.1188276662529999</v>
      </c>
      <c r="H15" s="286">
        <v>0</v>
      </c>
      <c r="I15" s="286">
        <v>-7.2858960019279984</v>
      </c>
      <c r="J15" s="193">
        <v>-0.95558117871199999</v>
      </c>
      <c r="K15" s="193"/>
      <c r="L15" s="193"/>
      <c r="M15" s="193"/>
    </row>
    <row r="16" spans="1:13" ht="15">
      <c r="A16" s="264" t="s">
        <v>193</v>
      </c>
      <c r="B16" s="230">
        <v>4.0322007539374995</v>
      </c>
      <c r="C16" s="230">
        <v>-17.0842271735556</v>
      </c>
      <c r="D16" s="230">
        <v>-1.1165534979819007</v>
      </c>
      <c r="E16" s="230">
        <v>0</v>
      </c>
      <c r="F16" s="286">
        <v>5.8629478428494997</v>
      </c>
      <c r="G16" s="286">
        <v>0</v>
      </c>
      <c r="H16" s="286">
        <v>0.55415478193959977</v>
      </c>
      <c r="I16" s="286">
        <v>-4.4687828703177992</v>
      </c>
      <c r="J16" s="193">
        <v>-3.9863164351780003</v>
      </c>
      <c r="K16" s="193"/>
      <c r="L16" s="193"/>
      <c r="M16" s="193"/>
    </row>
    <row r="17" spans="1:13" ht="15">
      <c r="A17" s="264" t="s">
        <v>80</v>
      </c>
      <c r="B17" s="230">
        <v>1658.90221278391</v>
      </c>
      <c r="C17" s="230">
        <v>2.0784659566600112</v>
      </c>
      <c r="D17" s="230">
        <v>0.75773791834990334</v>
      </c>
      <c r="E17" s="230">
        <v>0</v>
      </c>
      <c r="F17" s="286">
        <v>-1.1472758491455599</v>
      </c>
      <c r="G17" s="286">
        <v>0.73421398501909996</v>
      </c>
      <c r="H17" s="286">
        <v>-28.828659300269543</v>
      </c>
      <c r="I17" s="286">
        <v>-90.260376898895998</v>
      </c>
      <c r="J17" s="193">
        <v>-23.998211900725398</v>
      </c>
      <c r="K17" s="193"/>
      <c r="L17" s="193"/>
      <c r="M17" s="193"/>
    </row>
    <row r="18" spans="1:13" ht="15">
      <c r="A18" s="264" t="s">
        <v>143</v>
      </c>
      <c r="B18" s="230">
        <v>0</v>
      </c>
      <c r="C18" s="230">
        <v>0</v>
      </c>
      <c r="D18" s="230">
        <v>0</v>
      </c>
      <c r="E18" s="230">
        <v>0</v>
      </c>
      <c r="F18" s="286">
        <v>0</v>
      </c>
      <c r="G18" s="286">
        <v>0</v>
      </c>
      <c r="H18" s="286">
        <v>-13.034877528814599</v>
      </c>
      <c r="I18" s="286">
        <v>-24.429233224438612</v>
      </c>
      <c r="J18" s="193">
        <v>0</v>
      </c>
      <c r="K18" s="193"/>
      <c r="L18" s="193"/>
      <c r="M18" s="193"/>
    </row>
    <row r="19" spans="1:13" ht="15">
      <c r="A19" s="287" t="s">
        <v>194</v>
      </c>
      <c r="B19" s="230">
        <v>1211.2039420799999</v>
      </c>
      <c r="C19" s="230">
        <v>0</v>
      </c>
      <c r="D19" s="230">
        <v>-7.309883310000032</v>
      </c>
      <c r="E19" s="230">
        <v>7.4605306200000996</v>
      </c>
      <c r="F19" s="286">
        <v>0</v>
      </c>
      <c r="G19" s="286">
        <v>-0.68115719999999991</v>
      </c>
      <c r="H19" s="286">
        <v>-0.58659309000000004</v>
      </c>
      <c r="I19" s="286">
        <v>-2.6785625800000004</v>
      </c>
      <c r="J19" s="193">
        <v>0</v>
      </c>
      <c r="K19" s="193"/>
      <c r="L19" s="193"/>
      <c r="M19" s="193"/>
    </row>
    <row r="20" spans="1:13" ht="15">
      <c r="A20" s="287" t="s">
        <v>269</v>
      </c>
      <c r="B20" s="230">
        <v>-0.82923189999999991</v>
      </c>
      <c r="C20" s="230">
        <v>9.2175963000000021</v>
      </c>
      <c r="D20" s="230">
        <v>-1.9613893987999997</v>
      </c>
      <c r="E20" s="230">
        <v>29.599500638232005</v>
      </c>
      <c r="F20" s="286">
        <v>-10.875499999999999</v>
      </c>
      <c r="G20" s="286">
        <v>1.2981992200000008</v>
      </c>
      <c r="H20" s="286">
        <v>0</v>
      </c>
      <c r="I20" s="286">
        <v>-4.0137928199999049</v>
      </c>
      <c r="J20" s="193">
        <v>0</v>
      </c>
      <c r="K20" s="193"/>
      <c r="L20" s="193"/>
      <c r="M20" s="193"/>
    </row>
    <row r="21" spans="1:13" ht="15">
      <c r="A21" s="287" t="s">
        <v>270</v>
      </c>
      <c r="B21" s="230">
        <v>0</v>
      </c>
      <c r="C21" s="230">
        <v>8.508953040699998</v>
      </c>
      <c r="D21" s="230">
        <v>-9.7332196894000003</v>
      </c>
      <c r="E21" s="230">
        <v>-36.261443467000007</v>
      </c>
      <c r="F21" s="286">
        <v>25.106781099999999</v>
      </c>
      <c r="G21" s="286">
        <v>12.330459487112002</v>
      </c>
      <c r="H21" s="286">
        <v>0</v>
      </c>
      <c r="I21" s="286">
        <v>-15.823668686798097</v>
      </c>
      <c r="J21" s="193">
        <v>2.0960773093580003</v>
      </c>
      <c r="K21" s="193"/>
      <c r="L21" s="193"/>
      <c r="M21" s="193"/>
    </row>
    <row r="22" spans="1:13" ht="15">
      <c r="A22" s="287" t="s">
        <v>264</v>
      </c>
      <c r="B22" s="230">
        <v>0</v>
      </c>
      <c r="C22" s="230">
        <v>0</v>
      </c>
      <c r="D22" s="230">
        <v>0</v>
      </c>
      <c r="E22" s="230">
        <v>0</v>
      </c>
      <c r="F22" s="286">
        <v>0</v>
      </c>
      <c r="G22" s="286">
        <v>0</v>
      </c>
      <c r="H22" s="286">
        <v>0</v>
      </c>
      <c r="I22" s="286">
        <v>0</v>
      </c>
      <c r="J22" s="193">
        <v>0</v>
      </c>
      <c r="K22" s="193"/>
      <c r="L22" s="193"/>
      <c r="M22" s="193"/>
    </row>
    <row r="23" spans="1:13" ht="15.75">
      <c r="A23" s="288" t="s">
        <v>271</v>
      </c>
      <c r="B23" s="239">
        <v>2880.6055597478207</v>
      </c>
      <c r="C23" s="239">
        <v>14.982146920649484</v>
      </c>
      <c r="D23" s="239">
        <v>-27.961030356901574</v>
      </c>
      <c r="E23" s="239">
        <v>-99.106585371187521</v>
      </c>
      <c r="F23" s="289">
        <v>4.9354365540909999</v>
      </c>
      <c r="G23" s="289">
        <v>-37.213126703713087</v>
      </c>
      <c r="H23" s="289">
        <v>-201.42880320421921</v>
      </c>
      <c r="I23" s="289">
        <v>-178.615703921625</v>
      </c>
      <c r="J23" s="290">
        <v>-65.690944671467221</v>
      </c>
      <c r="K23" s="290"/>
      <c r="L23" s="290"/>
      <c r="M23" s="290"/>
    </row>
    <row r="24" spans="1:13" ht="15">
      <c r="A24" s="136"/>
      <c r="B24" s="230"/>
      <c r="C24" s="230"/>
      <c r="D24" s="230"/>
      <c r="E24" s="230"/>
      <c r="F24" s="286"/>
      <c r="G24" s="286"/>
      <c r="H24" s="286"/>
      <c r="I24" s="286"/>
      <c r="J24" s="193"/>
      <c r="K24" s="193"/>
      <c r="L24" s="193"/>
      <c r="M24" s="193"/>
    </row>
    <row r="25" spans="1:13" ht="15.75">
      <c r="A25" s="291" t="s">
        <v>272</v>
      </c>
      <c r="B25" s="230"/>
      <c r="C25" s="230"/>
      <c r="D25" s="230"/>
      <c r="E25" s="230"/>
      <c r="F25" s="286"/>
      <c r="G25" s="286"/>
      <c r="H25" s="286"/>
      <c r="I25" s="286"/>
      <c r="J25" s="193"/>
      <c r="K25" s="193"/>
      <c r="L25" s="193"/>
      <c r="M25" s="193"/>
    </row>
    <row r="26" spans="1:13" ht="15">
      <c r="A26" s="93" t="s">
        <v>0</v>
      </c>
      <c r="B26" s="230">
        <v>-277.16535556000002</v>
      </c>
      <c r="C26" s="230">
        <v>-33.346468539999989</v>
      </c>
      <c r="D26" s="230">
        <v>-84.067492429999959</v>
      </c>
      <c r="E26" s="230">
        <v>-41.319954960000018</v>
      </c>
      <c r="F26" s="286">
        <v>-17.339310649999998</v>
      </c>
      <c r="G26" s="286">
        <v>-53.723586931200003</v>
      </c>
      <c r="H26" s="286">
        <v>-155.12680791499997</v>
      </c>
      <c r="I26" s="286">
        <v>-35.11067471139998</v>
      </c>
      <c r="J26" s="193">
        <v>-74.584717620000006</v>
      </c>
      <c r="K26" s="193"/>
      <c r="L26" s="193"/>
      <c r="M26" s="193"/>
    </row>
    <row r="27" spans="1:13" ht="15">
      <c r="A27" s="93" t="s">
        <v>61</v>
      </c>
      <c r="B27" s="230">
        <v>-0.51888300749999994</v>
      </c>
      <c r="C27" s="230">
        <v>-13.9301550585</v>
      </c>
      <c r="D27" s="230">
        <v>7.5504606980000002</v>
      </c>
      <c r="E27" s="230">
        <v>-3.1011060207999996</v>
      </c>
      <c r="F27" s="286">
        <v>0</v>
      </c>
      <c r="G27" s="286">
        <v>-41.427170227200001</v>
      </c>
      <c r="H27" s="286">
        <v>-1.0550844420000018</v>
      </c>
      <c r="I27" s="286">
        <v>0</v>
      </c>
      <c r="J27" s="193">
        <v>0</v>
      </c>
      <c r="K27" s="193"/>
      <c r="L27" s="193"/>
      <c r="M27" s="193"/>
    </row>
    <row r="28" spans="1:13" ht="15">
      <c r="A28" s="93" t="s">
        <v>191</v>
      </c>
      <c r="B28" s="230">
        <v>-15.6211757805725</v>
      </c>
      <c r="C28" s="230">
        <v>-13.450134305591501</v>
      </c>
      <c r="D28" s="230">
        <v>-29.468547718876</v>
      </c>
      <c r="E28" s="230">
        <v>-40.685224767055999</v>
      </c>
      <c r="F28" s="286">
        <v>-6.743194304148</v>
      </c>
      <c r="G28" s="286">
        <v>-3.5553500286320006</v>
      </c>
      <c r="H28" s="286">
        <v>-22.12821224216</v>
      </c>
      <c r="I28" s="286">
        <v>-8.5331005331839975</v>
      </c>
      <c r="J28" s="193">
        <v>-7.6731260025420003</v>
      </c>
      <c r="K28" s="193"/>
      <c r="L28" s="193"/>
      <c r="M28" s="193"/>
    </row>
    <row r="29" spans="1:13" ht="15">
      <c r="A29" s="93" t="s">
        <v>65</v>
      </c>
      <c r="B29" s="230">
        <v>-17.425579753299999</v>
      </c>
      <c r="C29" s="230">
        <v>-4.3919173697000033</v>
      </c>
      <c r="D29" s="230">
        <v>0.72045171140000264</v>
      </c>
      <c r="E29" s="230">
        <v>-14.872230447600003</v>
      </c>
      <c r="F29" s="286">
        <v>-1.3112801887000001</v>
      </c>
      <c r="G29" s="286">
        <v>-1.5770635947999998</v>
      </c>
      <c r="H29" s="286">
        <v>-1.4977730425000004</v>
      </c>
      <c r="I29" s="286">
        <v>-0.61026345989999964</v>
      </c>
      <c r="J29" s="193">
        <v>-0.66855982001852599</v>
      </c>
      <c r="K29" s="193"/>
      <c r="L29" s="193"/>
      <c r="M29" s="193"/>
    </row>
    <row r="30" spans="1:13" ht="15">
      <c r="A30" s="93" t="s">
        <v>63</v>
      </c>
      <c r="B30" s="230">
        <v>0</v>
      </c>
      <c r="C30" s="230">
        <v>0</v>
      </c>
      <c r="D30" s="230">
        <v>0</v>
      </c>
      <c r="E30" s="230">
        <v>0</v>
      </c>
      <c r="F30" s="286">
        <v>0</v>
      </c>
      <c r="G30" s="286">
        <v>0</v>
      </c>
      <c r="H30" s="286">
        <v>0</v>
      </c>
      <c r="I30" s="286">
        <v>0</v>
      </c>
      <c r="J30" s="193">
        <v>0</v>
      </c>
      <c r="K30" s="193"/>
      <c r="L30" s="193"/>
      <c r="M30" s="193"/>
    </row>
    <row r="31" spans="1:13" ht="15">
      <c r="A31" s="264" t="s">
        <v>192</v>
      </c>
      <c r="B31" s="230">
        <v>0</v>
      </c>
      <c r="C31" s="230">
        <v>0</v>
      </c>
      <c r="D31" s="230">
        <v>0</v>
      </c>
      <c r="E31" s="230">
        <v>-2.2149038751969998</v>
      </c>
      <c r="F31" s="286">
        <v>0</v>
      </c>
      <c r="G31" s="286">
        <v>0</v>
      </c>
      <c r="H31" s="286">
        <v>-2.2716574356510004</v>
      </c>
      <c r="I31" s="286">
        <v>0</v>
      </c>
      <c r="J31" s="193">
        <v>0</v>
      </c>
      <c r="K31" s="193"/>
      <c r="L31" s="193"/>
      <c r="M31" s="193"/>
    </row>
    <row r="32" spans="1:13" ht="15">
      <c r="A32" s="93" t="s">
        <v>266</v>
      </c>
      <c r="B32" s="230">
        <v>-2.2160050004879999</v>
      </c>
      <c r="C32" s="230">
        <v>-2.5709394387120001</v>
      </c>
      <c r="D32" s="230">
        <v>0</v>
      </c>
      <c r="E32" s="230">
        <v>-4.7833342972190014</v>
      </c>
      <c r="F32" s="286">
        <v>-6.1825605559139998</v>
      </c>
      <c r="G32" s="286">
        <v>-12.395714335614</v>
      </c>
      <c r="H32" s="286">
        <v>-5.9394271406470018</v>
      </c>
      <c r="I32" s="286">
        <v>-0.922424559199996</v>
      </c>
      <c r="J32" s="193">
        <v>-1.6465075122499999</v>
      </c>
      <c r="K32" s="193"/>
      <c r="L32" s="193"/>
      <c r="M32" s="193"/>
    </row>
    <row r="33" spans="1:13" ht="15">
      <c r="A33" s="93" t="s">
        <v>267</v>
      </c>
      <c r="B33" s="230">
        <v>0</v>
      </c>
      <c r="C33" s="230">
        <v>0</v>
      </c>
      <c r="D33" s="230">
        <v>0</v>
      </c>
      <c r="E33" s="230">
        <v>0</v>
      </c>
      <c r="F33" s="286">
        <v>0</v>
      </c>
      <c r="G33" s="286">
        <v>0</v>
      </c>
      <c r="H33" s="286">
        <v>0</v>
      </c>
      <c r="I33" s="286">
        <v>0</v>
      </c>
      <c r="J33" s="193">
        <v>0</v>
      </c>
      <c r="K33" s="193"/>
      <c r="L33" s="193"/>
      <c r="M33" s="193"/>
    </row>
    <row r="34" spans="1:13" ht="15">
      <c r="A34" s="93" t="s">
        <v>268</v>
      </c>
      <c r="B34" s="230">
        <v>0</v>
      </c>
      <c r="C34" s="230">
        <v>0</v>
      </c>
      <c r="D34" s="230">
        <v>0</v>
      </c>
      <c r="E34" s="230">
        <v>-0.61344977099999998</v>
      </c>
      <c r="F34" s="286">
        <v>0</v>
      </c>
      <c r="G34" s="286">
        <v>0</v>
      </c>
      <c r="H34" s="286">
        <v>0.77583001600000001</v>
      </c>
      <c r="I34" s="286">
        <v>0</v>
      </c>
      <c r="J34" s="193">
        <v>0</v>
      </c>
      <c r="K34" s="193"/>
      <c r="L34" s="193"/>
      <c r="M34" s="193"/>
    </row>
    <row r="35" spans="1:13" ht="15">
      <c r="A35" s="264" t="s">
        <v>193</v>
      </c>
      <c r="B35" s="230">
        <v>0</v>
      </c>
      <c r="C35" s="230">
        <v>0</v>
      </c>
      <c r="D35" s="230">
        <v>0</v>
      </c>
      <c r="E35" s="230">
        <v>0</v>
      </c>
      <c r="F35" s="286">
        <v>0</v>
      </c>
      <c r="G35" s="286">
        <v>0</v>
      </c>
      <c r="H35" s="286">
        <v>0</v>
      </c>
      <c r="I35" s="286">
        <v>0</v>
      </c>
      <c r="J35" s="193">
        <v>0</v>
      </c>
      <c r="K35" s="193"/>
      <c r="L35" s="193"/>
      <c r="M35" s="193"/>
    </row>
    <row r="36" spans="1:13" ht="15">
      <c r="A36" s="264" t="s">
        <v>80</v>
      </c>
      <c r="B36" s="230">
        <v>13.8527119425618</v>
      </c>
      <c r="C36" s="230">
        <v>-3.4028749954839004</v>
      </c>
      <c r="D36" s="230">
        <v>10.414071840922199</v>
      </c>
      <c r="E36" s="230">
        <v>-99.852337826084096</v>
      </c>
      <c r="F36" s="286">
        <v>4.7728481657456907</v>
      </c>
      <c r="G36" s="286">
        <v>1.4900241891883095</v>
      </c>
      <c r="H36" s="286">
        <v>5.8958636749981004</v>
      </c>
      <c r="I36" s="286">
        <v>-26.505171044185701</v>
      </c>
      <c r="J36" s="193">
        <v>-527.48263226974802</v>
      </c>
      <c r="K36" s="193"/>
      <c r="L36" s="193"/>
      <c r="M36" s="193"/>
    </row>
    <row r="37" spans="1:13" ht="15">
      <c r="A37" s="264" t="s">
        <v>143</v>
      </c>
      <c r="B37" s="230">
        <v>0</v>
      </c>
      <c r="C37" s="230">
        <v>0</v>
      </c>
      <c r="D37" s="230">
        <v>0</v>
      </c>
      <c r="E37" s="230">
        <v>0</v>
      </c>
      <c r="F37" s="286">
        <v>0</v>
      </c>
      <c r="G37" s="286">
        <v>0</v>
      </c>
      <c r="H37" s="286">
        <v>0</v>
      </c>
      <c r="I37" s="286">
        <v>0</v>
      </c>
      <c r="J37" s="193">
        <v>0</v>
      </c>
      <c r="K37" s="193"/>
      <c r="L37" s="193"/>
      <c r="M37" s="193"/>
    </row>
    <row r="38" spans="1:13" ht="15">
      <c r="A38" s="287" t="s">
        <v>194</v>
      </c>
      <c r="B38" s="230">
        <v>-1.3158094099999997</v>
      </c>
      <c r="C38" s="230">
        <v>-7.060841439999999</v>
      </c>
      <c r="D38" s="230">
        <v>-39.407015000000001</v>
      </c>
      <c r="E38" s="230">
        <v>-19.86501947</v>
      </c>
      <c r="F38" s="286">
        <v>1.7831707300000001</v>
      </c>
      <c r="G38" s="286">
        <v>-2.4727368000000003</v>
      </c>
      <c r="H38" s="286">
        <v>-5.3939309000000009</v>
      </c>
      <c r="I38" s="286">
        <v>-3.3523277799999995</v>
      </c>
      <c r="J38" s="193">
        <v>-1.2213329999999998</v>
      </c>
      <c r="K38" s="193"/>
      <c r="L38" s="193"/>
      <c r="M38" s="193"/>
    </row>
    <row r="39" spans="1:13" ht="15">
      <c r="A39" s="287" t="s">
        <v>269</v>
      </c>
      <c r="B39" s="230">
        <v>-8.1304569875000006</v>
      </c>
      <c r="C39" s="230">
        <v>-6.369150319300001</v>
      </c>
      <c r="D39" s="230">
        <v>-3.6904529572000087</v>
      </c>
      <c r="E39" s="230">
        <v>-5.2432159138560053</v>
      </c>
      <c r="F39" s="286">
        <v>-2.3255252413299985</v>
      </c>
      <c r="G39" s="286">
        <v>-2.2480461386700057</v>
      </c>
      <c r="H39" s="286">
        <v>0</v>
      </c>
      <c r="I39" s="286">
        <v>7.5783877599999911</v>
      </c>
      <c r="J39" s="193">
        <v>-0.97241299999999953</v>
      </c>
      <c r="K39" s="193"/>
      <c r="L39" s="193"/>
      <c r="M39" s="193"/>
    </row>
    <row r="40" spans="1:13" ht="15">
      <c r="A40" s="287" t="s">
        <v>270</v>
      </c>
      <c r="B40" s="230">
        <v>-0.91888255000000008</v>
      </c>
      <c r="C40" s="230">
        <v>-124.06626390999999</v>
      </c>
      <c r="D40" s="230">
        <v>-12.691474750000012</v>
      </c>
      <c r="E40" s="230">
        <v>9.0923419192000097</v>
      </c>
      <c r="F40" s="286">
        <v>-14.01244398</v>
      </c>
      <c r="G40" s="286">
        <v>-3.3825112715999985</v>
      </c>
      <c r="H40" s="286">
        <v>-27.492639162799993</v>
      </c>
      <c r="I40" s="286">
        <v>-38.088497343375003</v>
      </c>
      <c r="J40" s="193">
        <v>-8.5732525500000012</v>
      </c>
      <c r="K40" s="193"/>
      <c r="L40" s="193"/>
      <c r="M40" s="193"/>
    </row>
    <row r="41" spans="1:13" ht="15">
      <c r="A41" s="287" t="s">
        <v>264</v>
      </c>
      <c r="B41" s="230">
        <v>16.909999999999741</v>
      </c>
      <c r="C41" s="230">
        <v>0</v>
      </c>
      <c r="D41" s="230">
        <v>0</v>
      </c>
      <c r="E41" s="230">
        <v>13.576999999999884</v>
      </c>
      <c r="F41" s="286">
        <v>0</v>
      </c>
      <c r="G41" s="286">
        <v>0</v>
      </c>
      <c r="H41" s="286">
        <v>0</v>
      </c>
      <c r="I41" s="286">
        <v>0</v>
      </c>
      <c r="J41" s="193">
        <v>0</v>
      </c>
      <c r="K41" s="193"/>
      <c r="L41" s="193"/>
      <c r="M41" s="193"/>
    </row>
    <row r="42" spans="1:13" ht="15.75">
      <c r="A42" s="288" t="s">
        <v>273</v>
      </c>
      <c r="B42" s="239">
        <v>-292.99745821807892</v>
      </c>
      <c r="C42" s="239">
        <v>-208.63320856030708</v>
      </c>
      <c r="D42" s="239">
        <v>-150.78870506023378</v>
      </c>
      <c r="E42" s="239">
        <v>-209.87282229211223</v>
      </c>
      <c r="F42" s="289">
        <v>-41.358296024346302</v>
      </c>
      <c r="G42" s="289">
        <v>-119.61593017742776</v>
      </c>
      <c r="H42" s="289">
        <v>-214.10380544975982</v>
      </c>
      <c r="I42" s="289">
        <v>-106.18663367937813</v>
      </c>
      <c r="J42" s="290">
        <v>-622.88942316144539</v>
      </c>
      <c r="K42" s="290"/>
      <c r="L42" s="290"/>
      <c r="M42" s="290"/>
    </row>
    <row r="43" spans="1:13" ht="16.5" customHeight="1">
      <c r="A43" s="292"/>
      <c r="B43" s="230"/>
      <c r="C43" s="230"/>
      <c r="D43" s="230"/>
      <c r="E43" s="230"/>
      <c r="F43" s="293"/>
      <c r="G43" s="293"/>
      <c r="H43" s="293"/>
      <c r="I43" s="293"/>
      <c r="J43" s="294"/>
      <c r="K43" s="294"/>
      <c r="L43" s="294"/>
      <c r="M43" s="294"/>
    </row>
    <row r="44" spans="1:13" ht="15.75">
      <c r="A44" s="295" t="s">
        <v>280</v>
      </c>
      <c r="B44" s="296">
        <v>-2.0195340000000002</v>
      </c>
      <c r="C44" s="296">
        <v>-2.0195340000000002</v>
      </c>
      <c r="D44" s="296">
        <v>78.254801</v>
      </c>
      <c r="E44" s="296">
        <v>13.810177969999998</v>
      </c>
      <c r="F44" s="297">
        <v>-1.97559</v>
      </c>
      <c r="G44" s="297">
        <v>-1.9805899999999999</v>
      </c>
      <c r="H44" s="297">
        <v>-1.9755900000000004</v>
      </c>
      <c r="I44" s="297">
        <v>27.575712500000002</v>
      </c>
      <c r="J44" s="200">
        <v>-2.2516519199999996</v>
      </c>
      <c r="K44" s="200"/>
      <c r="L44" s="200"/>
      <c r="M44" s="200"/>
    </row>
    <row r="45" spans="1:13" ht="15.75">
      <c r="A45" s="298" t="s">
        <v>274</v>
      </c>
      <c r="B45" s="239">
        <v>2585.5885675297418</v>
      </c>
      <c r="C45" s="239">
        <v>-195.67059563965768</v>
      </c>
      <c r="D45" s="239">
        <v>-100.49493441713548</v>
      </c>
      <c r="E45" s="239">
        <v>-295.16922969329949</v>
      </c>
      <c r="F45" s="289">
        <v>-38.398449470255301</v>
      </c>
      <c r="G45" s="289">
        <v>-158.80964688114085</v>
      </c>
      <c r="H45" s="289">
        <v>-417.50819865397904</v>
      </c>
      <c r="I45" s="289">
        <v>-257.22662510100315</v>
      </c>
      <c r="J45" s="290">
        <v>-690.83201975291263</v>
      </c>
      <c r="K45" s="290"/>
      <c r="L45" s="290"/>
      <c r="M45" s="290"/>
    </row>
    <row r="46" spans="1:13" ht="15">
      <c r="A46" s="4"/>
      <c r="B46" s="4"/>
      <c r="C46" s="4"/>
      <c r="D46" s="4"/>
      <c r="E46" s="4"/>
      <c r="F46" s="4"/>
      <c r="G46" s="4"/>
      <c r="H46" s="4"/>
      <c r="I46" s="4"/>
      <c r="J46" s="4"/>
      <c r="K46" s="4"/>
      <c r="L46" s="4"/>
      <c r="M46" s="4"/>
    </row>
    <row r="47" spans="1:13" ht="15.75" thickBot="1">
      <c r="A47" s="4"/>
      <c r="B47" s="4"/>
      <c r="C47" s="4"/>
      <c r="D47" s="4"/>
      <c r="E47" s="4"/>
      <c r="F47" s="4"/>
      <c r="G47" s="4"/>
      <c r="H47" s="4"/>
      <c r="I47" s="4"/>
      <c r="J47" s="4"/>
      <c r="K47" s="4"/>
      <c r="L47" s="4"/>
      <c r="M47" s="4"/>
    </row>
    <row r="48" spans="1:13" ht="16.5" thickBot="1">
      <c r="A48" s="5" t="s">
        <v>103</v>
      </c>
      <c r="B48" s="391">
        <v>2014</v>
      </c>
      <c r="C48" s="392"/>
      <c r="D48" s="392"/>
      <c r="E48" s="393"/>
      <c r="F48" s="394">
        <v>2015</v>
      </c>
      <c r="G48" s="395"/>
      <c r="H48" s="395"/>
      <c r="I48" s="396"/>
      <c r="J48" s="397">
        <v>2016</v>
      </c>
      <c r="K48" s="398"/>
      <c r="L48" s="398"/>
      <c r="M48" s="398"/>
    </row>
    <row r="49" spans="1:13" ht="16.5" thickBot="1">
      <c r="A49" s="90" t="s">
        <v>1</v>
      </c>
      <c r="B49" s="257" t="s">
        <v>2</v>
      </c>
      <c r="C49" s="257" t="s">
        <v>3</v>
      </c>
      <c r="D49" s="257" t="s">
        <v>4</v>
      </c>
      <c r="E49" s="257" t="s">
        <v>5</v>
      </c>
      <c r="F49" s="259" t="s">
        <v>2</v>
      </c>
      <c r="G49" s="259" t="s">
        <v>3</v>
      </c>
      <c r="H49" s="259" t="s">
        <v>4</v>
      </c>
      <c r="I49" s="259" t="s">
        <v>5</v>
      </c>
      <c r="J49" s="276" t="s">
        <v>2</v>
      </c>
      <c r="K49" s="276" t="s">
        <v>3</v>
      </c>
      <c r="L49" s="276" t="s">
        <v>4</v>
      </c>
      <c r="M49" s="276" t="s">
        <v>5</v>
      </c>
    </row>
    <row r="50" spans="1:13" ht="15.75">
      <c r="A50" s="292" t="s">
        <v>26</v>
      </c>
      <c r="B50" s="299"/>
      <c r="C50" s="299"/>
      <c r="D50" s="299"/>
      <c r="E50" s="299"/>
      <c r="F50" s="300"/>
      <c r="G50" s="300"/>
      <c r="H50" s="300"/>
      <c r="I50" s="300"/>
      <c r="J50" s="301"/>
      <c r="K50" s="301"/>
      <c r="L50" s="301"/>
      <c r="M50" s="301"/>
    </row>
    <row r="51" spans="1:13" ht="15">
      <c r="A51" s="93" t="s">
        <v>0</v>
      </c>
      <c r="B51" s="230">
        <v>-8.7751659999999987</v>
      </c>
      <c r="C51" s="230">
        <v>0</v>
      </c>
      <c r="D51" s="230">
        <v>0</v>
      </c>
      <c r="E51" s="230">
        <v>0</v>
      </c>
      <c r="F51" s="286">
        <v>-13.554500000000001</v>
      </c>
      <c r="G51" s="286">
        <v>0</v>
      </c>
      <c r="H51" s="286">
        <v>0</v>
      </c>
      <c r="I51" s="286">
        <v>0</v>
      </c>
      <c r="J51" s="193">
        <v>0</v>
      </c>
      <c r="K51" s="193"/>
      <c r="L51" s="193"/>
      <c r="M51" s="193"/>
    </row>
    <row r="52" spans="1:13" ht="15">
      <c r="A52" s="93" t="s">
        <v>61</v>
      </c>
      <c r="B52" s="230">
        <v>0</v>
      </c>
      <c r="C52" s="230">
        <v>0</v>
      </c>
      <c r="D52" s="230">
        <v>0</v>
      </c>
      <c r="E52" s="230">
        <v>0</v>
      </c>
      <c r="F52" s="286">
        <v>0</v>
      </c>
      <c r="G52" s="286">
        <v>0</v>
      </c>
      <c r="H52" s="286">
        <v>0</v>
      </c>
      <c r="I52" s="286">
        <v>0</v>
      </c>
      <c r="J52" s="193">
        <v>0</v>
      </c>
      <c r="K52" s="193"/>
      <c r="L52" s="193"/>
      <c r="M52" s="193"/>
    </row>
    <row r="53" spans="1:13" ht="15">
      <c r="A53" s="93" t="s">
        <v>191</v>
      </c>
      <c r="B53" s="230">
        <v>0</v>
      </c>
      <c r="C53" s="230">
        <v>0</v>
      </c>
      <c r="D53" s="230">
        <v>0</v>
      </c>
      <c r="E53" s="230">
        <v>0</v>
      </c>
      <c r="F53" s="286">
        <v>0</v>
      </c>
      <c r="G53" s="286">
        <v>0</v>
      </c>
      <c r="H53" s="286">
        <v>0</v>
      </c>
      <c r="I53" s="286">
        <v>-2142.6080000000002</v>
      </c>
      <c r="J53" s="193">
        <v>0</v>
      </c>
      <c r="K53" s="193"/>
      <c r="L53" s="193"/>
      <c r="M53" s="193"/>
    </row>
    <row r="54" spans="1:13" ht="15">
      <c r="A54" s="93" t="s">
        <v>65</v>
      </c>
      <c r="B54" s="230">
        <v>0</v>
      </c>
      <c r="C54" s="230">
        <v>0</v>
      </c>
      <c r="D54" s="230">
        <v>0</v>
      </c>
      <c r="E54" s="230">
        <v>0</v>
      </c>
      <c r="F54" s="286">
        <v>0</v>
      </c>
      <c r="G54" s="286">
        <v>0</v>
      </c>
      <c r="H54" s="286">
        <v>0</v>
      </c>
      <c r="I54" s="286">
        <v>0</v>
      </c>
      <c r="J54" s="193">
        <v>0</v>
      </c>
      <c r="K54" s="193"/>
      <c r="L54" s="193"/>
      <c r="M54" s="193"/>
    </row>
    <row r="55" spans="1:13" ht="15">
      <c r="A55" s="93" t="s">
        <v>63</v>
      </c>
      <c r="B55" s="230">
        <v>0</v>
      </c>
      <c r="C55" s="230">
        <v>0</v>
      </c>
      <c r="D55" s="230">
        <v>0</v>
      </c>
      <c r="E55" s="230">
        <v>0</v>
      </c>
      <c r="F55" s="286">
        <v>0</v>
      </c>
      <c r="G55" s="286">
        <v>0</v>
      </c>
      <c r="H55" s="286">
        <v>0</v>
      </c>
      <c r="I55" s="286">
        <v>0</v>
      </c>
      <c r="J55" s="193">
        <v>0</v>
      </c>
      <c r="K55" s="193"/>
      <c r="L55" s="193"/>
      <c r="M55" s="193"/>
    </row>
    <row r="56" spans="1:13" ht="15">
      <c r="A56" s="264" t="s">
        <v>192</v>
      </c>
      <c r="B56" s="230">
        <v>0</v>
      </c>
      <c r="C56" s="230">
        <v>0</v>
      </c>
      <c r="D56" s="230">
        <v>0</v>
      </c>
      <c r="E56" s="230">
        <v>0</v>
      </c>
      <c r="F56" s="286">
        <v>0</v>
      </c>
      <c r="G56" s="286">
        <v>0</v>
      </c>
      <c r="H56" s="286">
        <v>0</v>
      </c>
      <c r="I56" s="286">
        <v>0</v>
      </c>
      <c r="J56" s="193">
        <v>0</v>
      </c>
      <c r="K56" s="193"/>
      <c r="L56" s="193"/>
      <c r="M56" s="193"/>
    </row>
    <row r="57" spans="1:13" ht="15">
      <c r="A57" s="93" t="s">
        <v>266</v>
      </c>
      <c r="B57" s="230">
        <v>0</v>
      </c>
      <c r="C57" s="230">
        <v>0</v>
      </c>
      <c r="D57" s="230">
        <v>0</v>
      </c>
      <c r="E57" s="230">
        <v>0</v>
      </c>
      <c r="F57" s="286">
        <v>0</v>
      </c>
      <c r="G57" s="286">
        <v>0</v>
      </c>
      <c r="H57" s="286">
        <v>0</v>
      </c>
      <c r="I57" s="286">
        <v>0</v>
      </c>
      <c r="J57" s="193">
        <v>0</v>
      </c>
      <c r="K57" s="193"/>
      <c r="L57" s="193"/>
      <c r="M57" s="193"/>
    </row>
    <row r="58" spans="1:13" ht="15">
      <c r="A58" s="93" t="s">
        <v>267</v>
      </c>
      <c r="B58" s="230">
        <v>0</v>
      </c>
      <c r="C58" s="230">
        <v>0</v>
      </c>
      <c r="D58" s="230">
        <v>0</v>
      </c>
      <c r="E58" s="230">
        <v>0</v>
      </c>
      <c r="F58" s="286">
        <v>0</v>
      </c>
      <c r="G58" s="286">
        <v>0</v>
      </c>
      <c r="H58" s="286">
        <v>0</v>
      </c>
      <c r="I58" s="286">
        <v>28.694279731095001</v>
      </c>
      <c r="J58" s="193">
        <v>0</v>
      </c>
      <c r="K58" s="193"/>
      <c r="L58" s="193"/>
      <c r="M58" s="193"/>
    </row>
    <row r="59" spans="1:13" ht="15">
      <c r="A59" s="93" t="s">
        <v>268</v>
      </c>
      <c r="B59" s="230">
        <v>0</v>
      </c>
      <c r="C59" s="230">
        <v>0</v>
      </c>
      <c r="D59" s="230">
        <v>0</v>
      </c>
      <c r="E59" s="230">
        <v>0</v>
      </c>
      <c r="F59" s="286">
        <v>0</v>
      </c>
      <c r="G59" s="286">
        <v>0</v>
      </c>
      <c r="H59" s="286">
        <v>0</v>
      </c>
      <c r="I59" s="286">
        <v>0</v>
      </c>
      <c r="J59" s="193">
        <v>0</v>
      </c>
      <c r="K59" s="193"/>
      <c r="L59" s="193"/>
      <c r="M59" s="193"/>
    </row>
    <row r="60" spans="1:13" ht="15">
      <c r="A60" s="264" t="s">
        <v>193</v>
      </c>
      <c r="B60" s="230">
        <v>0</v>
      </c>
      <c r="C60" s="230">
        <v>0</v>
      </c>
      <c r="D60" s="230">
        <v>0</v>
      </c>
      <c r="E60" s="230">
        <v>0</v>
      </c>
      <c r="F60" s="286">
        <v>0</v>
      </c>
      <c r="G60" s="286">
        <v>0</v>
      </c>
      <c r="H60" s="286">
        <v>0</v>
      </c>
      <c r="I60" s="286">
        <v>0</v>
      </c>
      <c r="J60" s="193">
        <v>0</v>
      </c>
      <c r="K60" s="193"/>
      <c r="L60" s="193"/>
      <c r="M60" s="193"/>
    </row>
    <row r="61" spans="1:13" ht="15">
      <c r="A61" s="264" t="s">
        <v>80</v>
      </c>
      <c r="B61" s="230">
        <v>0</v>
      </c>
      <c r="C61" s="230">
        <v>0</v>
      </c>
      <c r="D61" s="230">
        <v>0</v>
      </c>
      <c r="E61" s="230">
        <v>0</v>
      </c>
      <c r="F61" s="286">
        <v>0</v>
      </c>
      <c r="G61" s="286">
        <v>-6.6166209900969593</v>
      </c>
      <c r="H61" s="286">
        <v>-58.174454165099142</v>
      </c>
      <c r="I61" s="286">
        <v>15.131150953952506</v>
      </c>
      <c r="J61" s="193">
        <v>-2301.6501733059299</v>
      </c>
      <c r="K61" s="193"/>
      <c r="L61" s="193"/>
      <c r="M61" s="193"/>
    </row>
    <row r="62" spans="1:13" ht="15">
      <c r="A62" s="264" t="s">
        <v>143</v>
      </c>
      <c r="B62" s="230">
        <v>0</v>
      </c>
      <c r="C62" s="230">
        <v>0</v>
      </c>
      <c r="D62" s="230">
        <v>0</v>
      </c>
      <c r="E62" s="230">
        <v>0</v>
      </c>
      <c r="F62" s="286">
        <v>0</v>
      </c>
      <c r="G62" s="286">
        <v>0</v>
      </c>
      <c r="H62" s="286">
        <v>0</v>
      </c>
      <c r="I62" s="286">
        <v>0</v>
      </c>
      <c r="J62" s="193">
        <v>0</v>
      </c>
      <c r="K62" s="193"/>
      <c r="L62" s="193"/>
      <c r="M62" s="193"/>
    </row>
    <row r="63" spans="1:13" ht="15">
      <c r="A63" s="287" t="s">
        <v>194</v>
      </c>
      <c r="B63" s="230">
        <v>0</v>
      </c>
      <c r="C63" s="230">
        <v>0</v>
      </c>
      <c r="D63" s="230">
        <v>0</v>
      </c>
      <c r="E63" s="230">
        <v>0</v>
      </c>
      <c r="F63" s="286">
        <v>0</v>
      </c>
      <c r="G63" s="286">
        <v>0</v>
      </c>
      <c r="H63" s="286">
        <v>0</v>
      </c>
      <c r="I63" s="286">
        <v>0</v>
      </c>
      <c r="J63" s="193">
        <v>-128.41587200000001</v>
      </c>
      <c r="K63" s="193"/>
      <c r="L63" s="193"/>
      <c r="M63" s="193"/>
    </row>
    <row r="64" spans="1:13" ht="15">
      <c r="A64" s="287" t="s">
        <v>269</v>
      </c>
      <c r="B64" s="230">
        <v>0</v>
      </c>
      <c r="C64" s="230">
        <v>0</v>
      </c>
      <c r="D64" s="230">
        <v>-16.703725385272001</v>
      </c>
      <c r="E64" s="230">
        <v>-8.3905503324920012</v>
      </c>
      <c r="F64" s="286">
        <v>0</v>
      </c>
      <c r="G64" s="286">
        <v>0</v>
      </c>
      <c r="H64" s="286">
        <v>0</v>
      </c>
      <c r="I64" s="286">
        <v>-3.8607439794427703</v>
      </c>
      <c r="J64" s="193">
        <v>0</v>
      </c>
      <c r="K64" s="193"/>
      <c r="L64" s="193"/>
      <c r="M64" s="193"/>
    </row>
    <row r="65" spans="1:13" ht="15">
      <c r="A65" s="287" t="s">
        <v>270</v>
      </c>
      <c r="B65" s="230">
        <v>0</v>
      </c>
      <c r="C65" s="230">
        <v>0</v>
      </c>
      <c r="D65" s="230">
        <v>0</v>
      </c>
      <c r="E65" s="230">
        <v>0</v>
      </c>
      <c r="F65" s="286">
        <v>0</v>
      </c>
      <c r="G65" s="286">
        <v>0</v>
      </c>
      <c r="H65" s="286">
        <v>0</v>
      </c>
      <c r="I65" s="286">
        <v>0</v>
      </c>
      <c r="J65" s="193">
        <v>0</v>
      </c>
      <c r="K65" s="193"/>
      <c r="L65" s="193"/>
      <c r="M65" s="193"/>
    </row>
    <row r="66" spans="1:13" ht="15">
      <c r="A66" s="287" t="s">
        <v>264</v>
      </c>
      <c r="B66" s="230">
        <v>0</v>
      </c>
      <c r="C66" s="230">
        <v>0</v>
      </c>
      <c r="D66" s="230">
        <v>0</v>
      </c>
      <c r="E66" s="230">
        <v>0</v>
      </c>
      <c r="F66" s="286">
        <v>0</v>
      </c>
      <c r="G66" s="286">
        <v>0</v>
      </c>
      <c r="H66" s="286">
        <v>0</v>
      </c>
      <c r="I66" s="286">
        <v>0</v>
      </c>
      <c r="J66" s="193">
        <v>0</v>
      </c>
      <c r="K66" s="193"/>
      <c r="L66" s="193"/>
      <c r="M66" s="193"/>
    </row>
    <row r="67" spans="1:13" ht="15.75">
      <c r="A67" s="288" t="s">
        <v>167</v>
      </c>
      <c r="B67" s="239">
        <v>-8.7468157040711745</v>
      </c>
      <c r="C67" s="239">
        <v>0</v>
      </c>
      <c r="D67" s="239">
        <v>-16.858579113564012</v>
      </c>
      <c r="E67" s="239">
        <v>-8.7366123211431237</v>
      </c>
      <c r="F67" s="289">
        <v>-13.211794894138979</v>
      </c>
      <c r="G67" s="289">
        <v>-6.6174445167024771</v>
      </c>
      <c r="H67" s="289">
        <v>-58.318499862760717</v>
      </c>
      <c r="I67" s="289">
        <v>-2102.6439334481302</v>
      </c>
      <c r="J67" s="290">
        <v>-2430.0993799389457</v>
      </c>
      <c r="K67" s="290"/>
      <c r="L67" s="290"/>
      <c r="M67" s="290"/>
    </row>
    <row r="68" spans="1:13" ht="15">
      <c r="A68" s="302"/>
      <c r="B68" s="230"/>
      <c r="C68" s="230"/>
      <c r="D68" s="230"/>
      <c r="E68" s="230"/>
      <c r="F68" s="303"/>
      <c r="G68" s="303"/>
      <c r="H68" s="303"/>
      <c r="I68" s="303"/>
      <c r="J68" s="304"/>
      <c r="K68" s="304"/>
      <c r="L68" s="304"/>
      <c r="M68" s="304"/>
    </row>
    <row r="69" spans="1:13" ht="15.75">
      <c r="A69" s="291" t="s">
        <v>149</v>
      </c>
      <c r="B69" s="230"/>
      <c r="C69" s="230"/>
      <c r="D69" s="230"/>
      <c r="E69" s="230"/>
      <c r="F69" s="303"/>
      <c r="G69" s="303"/>
      <c r="H69" s="303"/>
      <c r="I69" s="303"/>
      <c r="J69" s="304"/>
      <c r="K69" s="304"/>
      <c r="L69" s="304"/>
      <c r="M69" s="304"/>
    </row>
    <row r="70" spans="1:13" ht="15">
      <c r="A70" s="305" t="s">
        <v>275</v>
      </c>
      <c r="B70" s="230">
        <v>12.745873</v>
      </c>
      <c r="C70" s="230">
        <v>-77.914337799999998</v>
      </c>
      <c r="D70" s="230">
        <v>3.8098096000000012</v>
      </c>
      <c r="E70" s="230">
        <v>0</v>
      </c>
      <c r="F70" s="306">
        <v>224.29972799999987</v>
      </c>
      <c r="G70" s="306">
        <v>0</v>
      </c>
      <c r="H70" s="306">
        <v>33.410623870000023</v>
      </c>
      <c r="I70" s="306">
        <v>-7.0157747099997891</v>
      </c>
      <c r="J70" s="307">
        <v>0</v>
      </c>
      <c r="K70" s="307"/>
      <c r="L70" s="307"/>
      <c r="M70" s="307"/>
    </row>
    <row r="71" spans="1:13" ht="15">
      <c r="A71" s="287" t="s">
        <v>26</v>
      </c>
      <c r="B71" s="230">
        <v>0</v>
      </c>
      <c r="C71" s="230">
        <v>0</v>
      </c>
      <c r="D71" s="230">
        <v>-68.405000000000001</v>
      </c>
      <c r="E71" s="230">
        <v>154.62296067999941</v>
      </c>
      <c r="F71" s="306">
        <v>-4.4622830000000002</v>
      </c>
      <c r="G71" s="306">
        <v>0</v>
      </c>
      <c r="H71" s="306">
        <v>-5394.7831260345993</v>
      </c>
      <c r="I71" s="306">
        <v>-165.77804806800032</v>
      </c>
      <c r="J71" s="307">
        <v>4034.8626938812799</v>
      </c>
      <c r="K71" s="307"/>
      <c r="L71" s="307"/>
      <c r="M71" s="307"/>
    </row>
    <row r="72" spans="1:13" ht="15.75">
      <c r="A72" s="288" t="s">
        <v>150</v>
      </c>
      <c r="B72" s="239">
        <v>12.746193999999999</v>
      </c>
      <c r="C72" s="239">
        <v>-77.914337799999998</v>
      </c>
      <c r="D72" s="239">
        <v>-64.595190400000007</v>
      </c>
      <c r="E72" s="239">
        <v>154.63675487999942</v>
      </c>
      <c r="F72" s="289">
        <v>219.83744499999986</v>
      </c>
      <c r="G72" s="289">
        <v>0</v>
      </c>
      <c r="H72" s="289">
        <v>-5361.3725021645996</v>
      </c>
      <c r="I72" s="289">
        <v>-172.79382277799959</v>
      </c>
      <c r="J72" s="290">
        <v>4034.86269387128</v>
      </c>
      <c r="K72" s="290"/>
      <c r="L72" s="290"/>
      <c r="M72" s="290"/>
    </row>
    <row r="73" spans="1:13" ht="15">
      <c r="A73" s="302"/>
      <c r="B73" s="230"/>
      <c r="C73" s="230"/>
      <c r="D73" s="230"/>
      <c r="E73" s="230"/>
      <c r="F73" s="303"/>
      <c r="G73" s="303"/>
      <c r="H73" s="303"/>
      <c r="I73" s="303"/>
      <c r="J73" s="304"/>
      <c r="K73" s="304"/>
      <c r="L73" s="304"/>
      <c r="M73" s="304"/>
    </row>
    <row r="74" spans="1:13" ht="15.75">
      <c r="A74" s="308" t="s">
        <v>157</v>
      </c>
      <c r="B74" s="230">
        <v>19.160119149999598</v>
      </c>
      <c r="C74" s="230">
        <v>0.81954475160030071</v>
      </c>
      <c r="D74" s="230">
        <v>10.396294526400602</v>
      </c>
      <c r="E74" s="230">
        <v>10.004687173708902</v>
      </c>
      <c r="F74" s="309">
        <v>-1.5173056845016502</v>
      </c>
      <c r="G74" s="309">
        <v>1.7324580561006191</v>
      </c>
      <c r="H74" s="309">
        <v>0</v>
      </c>
      <c r="I74" s="309">
        <v>0</v>
      </c>
      <c r="J74" s="310">
        <v>1.9015709144001001</v>
      </c>
      <c r="K74" s="310"/>
      <c r="L74" s="310"/>
      <c r="M74" s="310"/>
    </row>
    <row r="75" spans="1:13">
      <c r="A75" s="311"/>
    </row>
    <row r="76" spans="1:13">
      <c r="A76" s="312"/>
    </row>
  </sheetData>
  <mergeCells count="6">
    <mergeCell ref="B4:E4"/>
    <mergeCell ref="F4:I4"/>
    <mergeCell ref="J4:M4"/>
    <mergeCell ref="B48:E48"/>
    <mergeCell ref="F48:I48"/>
    <mergeCell ref="J48:M48"/>
  </mergeCells>
  <pageMargins left="0.78740157499999996" right="0.78740157499999996" top="0.43" bottom="0.22" header="0.36" footer="0.17"/>
  <pageSetup paperSize="9" scale="58" orientation="landscape" r:id="rId1"/>
  <headerFooter alignWithMargins="0"/>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3:M44"/>
  <sheetViews>
    <sheetView showGridLines="0" view="pageBreakPreview" zoomScale="70" zoomScaleNormal="60" zoomScaleSheetLayoutView="70" workbookViewId="0">
      <pane ySplit="5" topLeftCell="A6" activePane="bottomLeft" state="frozen"/>
      <selection activeCell="R23" sqref="R23"/>
      <selection pane="bottomLeft" activeCell="Q30" sqref="Q30"/>
    </sheetView>
  </sheetViews>
  <sheetFormatPr defaultColWidth="11.42578125" defaultRowHeight="12.75"/>
  <cols>
    <col min="1" max="1" width="76.7109375" style="2" customWidth="1"/>
    <col min="2" max="13" width="9.42578125" style="2" customWidth="1"/>
    <col min="14" max="16384" width="11.42578125" style="2"/>
  </cols>
  <sheetData>
    <row r="3" spans="1:13" ht="16.5" thickBot="1">
      <c r="A3" s="3" t="s">
        <v>52</v>
      </c>
      <c r="B3" s="4"/>
      <c r="C3" s="4"/>
      <c r="D3" s="4"/>
      <c r="E3" s="4"/>
      <c r="F3" s="4"/>
      <c r="G3" s="4"/>
      <c r="H3" s="4"/>
      <c r="I3" s="4"/>
      <c r="J3" s="4"/>
      <c r="K3" s="4"/>
      <c r="L3" s="4"/>
      <c r="M3" s="4"/>
    </row>
    <row r="4" spans="1:13" ht="16.5" thickBot="1">
      <c r="A4" s="5"/>
      <c r="B4" s="391">
        <v>2014</v>
      </c>
      <c r="C4" s="392"/>
      <c r="D4" s="392"/>
      <c r="E4" s="393"/>
      <c r="F4" s="394">
        <v>2015</v>
      </c>
      <c r="G4" s="395"/>
      <c r="H4" s="395"/>
      <c r="I4" s="396"/>
      <c r="J4" s="397">
        <v>2016</v>
      </c>
      <c r="K4" s="398"/>
      <c r="L4" s="398"/>
      <c r="M4" s="398"/>
    </row>
    <row r="5" spans="1:13" ht="16.5" thickBot="1">
      <c r="A5" s="90" t="s">
        <v>1</v>
      </c>
      <c r="B5" s="7" t="s">
        <v>2</v>
      </c>
      <c r="C5" s="7" t="s">
        <v>3</v>
      </c>
      <c r="D5" s="7" t="s">
        <v>4</v>
      </c>
      <c r="E5" s="8" t="s">
        <v>5</v>
      </c>
      <c r="F5" s="9" t="s">
        <v>2</v>
      </c>
      <c r="G5" s="9" t="s">
        <v>3</v>
      </c>
      <c r="H5" s="9" t="s">
        <v>4</v>
      </c>
      <c r="I5" s="10" t="s">
        <v>5</v>
      </c>
      <c r="J5" s="11" t="s">
        <v>2</v>
      </c>
      <c r="K5" s="11" t="s">
        <v>3</v>
      </c>
      <c r="L5" s="11" t="s">
        <v>4</v>
      </c>
      <c r="M5" s="12" t="s">
        <v>5</v>
      </c>
    </row>
    <row r="6" spans="1:13" ht="15">
      <c r="A6" s="91" t="s">
        <v>6</v>
      </c>
      <c r="B6" s="18">
        <v>730.10434385997496</v>
      </c>
      <c r="C6" s="18">
        <v>708.56085720727492</v>
      </c>
      <c r="D6" s="18">
        <v>734.57252466969999</v>
      </c>
      <c r="E6" s="18">
        <v>733.67187288600053</v>
      </c>
      <c r="F6" s="19">
        <v>718.44926073135593</v>
      </c>
      <c r="G6" s="19">
        <v>700.27760681344421</v>
      </c>
      <c r="H6" s="19">
        <v>768.11831541399965</v>
      </c>
      <c r="I6" s="19">
        <v>751.68922331093017</v>
      </c>
      <c r="J6" s="92">
        <v>771.20869243562299</v>
      </c>
      <c r="K6" s="92"/>
      <c r="L6" s="92"/>
      <c r="M6" s="92"/>
    </row>
    <row r="7" spans="1:13" ht="15">
      <c r="A7" s="93" t="s">
        <v>7</v>
      </c>
      <c r="B7" s="18">
        <v>58.607076126105007</v>
      </c>
      <c r="C7" s="18">
        <v>62.283569033889002</v>
      </c>
      <c r="D7" s="18">
        <v>61.342154517889995</v>
      </c>
      <c r="E7" s="18">
        <v>65.53096751768399</v>
      </c>
      <c r="F7" s="19">
        <v>41.833902153282004</v>
      </c>
      <c r="G7" s="19">
        <v>42.442201813827985</v>
      </c>
      <c r="H7" s="19">
        <v>43.336678655670013</v>
      </c>
      <c r="I7" s="19">
        <v>45.708315585140014</v>
      </c>
      <c r="J7" s="92">
        <v>42.612839661444994</v>
      </c>
      <c r="K7" s="92"/>
      <c r="L7" s="92"/>
      <c r="M7" s="92"/>
    </row>
    <row r="8" spans="1:13" ht="15.75">
      <c r="A8" s="94" t="s">
        <v>8</v>
      </c>
      <c r="B8" s="95">
        <v>788.71141998607993</v>
      </c>
      <c r="C8" s="95">
        <v>770.84442624116389</v>
      </c>
      <c r="D8" s="95">
        <v>795.91467918759008</v>
      </c>
      <c r="E8" s="95">
        <v>799.2028404036846</v>
      </c>
      <c r="F8" s="96">
        <v>760.28316288463793</v>
      </c>
      <c r="G8" s="96">
        <v>742.71980862727219</v>
      </c>
      <c r="H8" s="96">
        <v>811.45499406966951</v>
      </c>
      <c r="I8" s="96">
        <v>797.39753889607027</v>
      </c>
      <c r="J8" s="97">
        <v>813.82153209706803</v>
      </c>
      <c r="K8" s="97"/>
      <c r="L8" s="97"/>
      <c r="M8" s="97"/>
    </row>
    <row r="9" spans="1:13" ht="15">
      <c r="A9" s="93" t="s">
        <v>9</v>
      </c>
      <c r="B9" s="18">
        <v>15.457220128115001</v>
      </c>
      <c r="C9" s="18">
        <v>52.075662446929002</v>
      </c>
      <c r="D9" s="18">
        <v>-16.595731610750001</v>
      </c>
      <c r="E9" s="18">
        <v>17.258984830765989</v>
      </c>
      <c r="F9" s="19">
        <v>28.128638767377002</v>
      </c>
      <c r="G9" s="19">
        <v>31.929497049092998</v>
      </c>
      <c r="H9" s="19">
        <v>25.393422467440004</v>
      </c>
      <c r="I9" s="19">
        <v>63.97863978429001</v>
      </c>
      <c r="J9" s="92">
        <v>32.576450965856999</v>
      </c>
      <c r="K9" s="92"/>
      <c r="L9" s="92"/>
      <c r="M9" s="92"/>
    </row>
    <row r="10" spans="1:13" ht="15.75">
      <c r="A10" s="94" t="s">
        <v>10</v>
      </c>
      <c r="B10" s="25">
        <v>804.16864011419489</v>
      </c>
      <c r="C10" s="25">
        <v>822.92008868809285</v>
      </c>
      <c r="D10" s="25">
        <v>779.31894757683995</v>
      </c>
      <c r="E10" s="25">
        <v>816.46182523445077</v>
      </c>
      <c r="F10" s="26">
        <v>788.4118016520149</v>
      </c>
      <c r="G10" s="26">
        <v>774.6493056763652</v>
      </c>
      <c r="H10" s="26">
        <v>836.84841653710942</v>
      </c>
      <c r="I10" s="26">
        <v>861.37617868036023</v>
      </c>
      <c r="J10" s="98">
        <v>846.39798306292505</v>
      </c>
      <c r="K10" s="98"/>
      <c r="L10" s="98"/>
      <c r="M10" s="98"/>
    </row>
    <row r="11" spans="1:13" ht="15">
      <c r="A11" s="93" t="s">
        <v>11</v>
      </c>
      <c r="B11" s="28">
        <v>236.43615075993699</v>
      </c>
      <c r="C11" s="28">
        <v>183.29700213234503</v>
      </c>
      <c r="D11" s="28">
        <v>309.51633845134501</v>
      </c>
      <c r="E11" s="28">
        <v>382.14083371000322</v>
      </c>
      <c r="F11" s="29">
        <v>308.17696061212399</v>
      </c>
      <c r="G11" s="29">
        <v>303.5653974860831</v>
      </c>
      <c r="H11" s="29">
        <v>277.24607879744292</v>
      </c>
      <c r="I11" s="29">
        <v>411.14905642520989</v>
      </c>
      <c r="J11" s="99">
        <v>250.65402621555501</v>
      </c>
      <c r="K11" s="99"/>
      <c r="L11" s="99"/>
      <c r="M11" s="99"/>
    </row>
    <row r="12" spans="1:13" ht="15.75">
      <c r="A12" s="100" t="s">
        <v>12</v>
      </c>
      <c r="B12" s="21">
        <v>1040.6047908741318</v>
      </c>
      <c r="C12" s="21">
        <v>1006.217090820438</v>
      </c>
      <c r="D12" s="21">
        <v>1088.835286028185</v>
      </c>
      <c r="E12" s="21">
        <v>1198.6026589444537</v>
      </c>
      <c r="F12" s="22">
        <v>1096.5887622641389</v>
      </c>
      <c r="G12" s="22">
        <v>1078.2147031624481</v>
      </c>
      <c r="H12" s="22">
        <v>1114.0944953345524</v>
      </c>
      <c r="I12" s="22">
        <v>1272.5252351055701</v>
      </c>
      <c r="J12" s="101">
        <v>1097.05200927848</v>
      </c>
      <c r="K12" s="101"/>
      <c r="L12" s="101"/>
      <c r="M12" s="101"/>
    </row>
    <row r="13" spans="1:13" ht="15.75">
      <c r="A13" s="102"/>
      <c r="B13" s="25"/>
      <c r="C13" s="25"/>
      <c r="D13" s="25"/>
      <c r="E13" s="25"/>
      <c r="F13" s="26"/>
      <c r="G13" s="26"/>
      <c r="H13" s="26"/>
      <c r="I13" s="26"/>
      <c r="J13" s="98"/>
      <c r="K13" s="98"/>
      <c r="L13" s="98"/>
      <c r="M13" s="98"/>
    </row>
    <row r="14" spans="1:13" ht="15.75">
      <c r="A14" s="94" t="s">
        <v>53</v>
      </c>
      <c r="B14" s="95">
        <v>166.50822988395501</v>
      </c>
      <c r="C14" s="95">
        <v>159.88659164124098</v>
      </c>
      <c r="D14" s="95">
        <v>154.12969386275</v>
      </c>
      <c r="E14" s="95">
        <v>161.51603250193801</v>
      </c>
      <c r="F14" s="96">
        <v>159.40684805207999</v>
      </c>
      <c r="G14" s="96">
        <v>162.57308836496</v>
      </c>
      <c r="H14" s="96">
        <v>159.13714336175002</v>
      </c>
      <c r="I14" s="96">
        <v>158.687007468638</v>
      </c>
      <c r="J14" s="97">
        <v>158.77757071551002</v>
      </c>
      <c r="K14" s="97"/>
      <c r="L14" s="97"/>
      <c r="M14" s="97"/>
    </row>
    <row r="15" spans="1:13" ht="18.75">
      <c r="A15" s="100" t="s">
        <v>54</v>
      </c>
      <c r="B15" s="21">
        <v>1207.1130207580868</v>
      </c>
      <c r="C15" s="21">
        <v>1166.103682461679</v>
      </c>
      <c r="D15" s="21">
        <v>1242.964979890935</v>
      </c>
      <c r="E15" s="21">
        <v>1360.1186914463915</v>
      </c>
      <c r="F15" s="22">
        <v>1255.995610316219</v>
      </c>
      <c r="G15" s="22">
        <v>1240.787791527408</v>
      </c>
      <c r="H15" s="22">
        <v>1273.2316386963025</v>
      </c>
      <c r="I15" s="22">
        <v>1431.2122425742086</v>
      </c>
      <c r="J15" s="101">
        <v>1255.8295799939901</v>
      </c>
      <c r="K15" s="101"/>
      <c r="L15" s="101"/>
      <c r="M15" s="101"/>
    </row>
    <row r="16" spans="1:13" ht="18">
      <c r="A16" s="103" t="s">
        <v>55</v>
      </c>
      <c r="B16" s="18">
        <v>11.06039514051</v>
      </c>
      <c r="C16" s="18">
        <v>19.985621007881999</v>
      </c>
      <c r="D16" s="18">
        <v>20.508912832188003</v>
      </c>
      <c r="E16" s="18">
        <v>21.085814086415979</v>
      </c>
      <c r="F16" s="19">
        <v>19.958102962361998</v>
      </c>
      <c r="G16" s="19">
        <v>13.926749519712502</v>
      </c>
      <c r="H16" s="19">
        <v>18.784376312835498</v>
      </c>
      <c r="I16" s="19">
        <v>22.529632963697992</v>
      </c>
      <c r="J16" s="92">
        <v>28.153974674341001</v>
      </c>
      <c r="K16" s="92"/>
      <c r="L16" s="92"/>
      <c r="M16" s="92"/>
    </row>
    <row r="17" spans="1:13" ht="15">
      <c r="A17" s="104"/>
      <c r="B17" s="18"/>
      <c r="C17" s="18"/>
      <c r="D17" s="18"/>
      <c r="E17" s="18"/>
      <c r="F17" s="19"/>
      <c r="G17" s="19"/>
      <c r="H17" s="19"/>
      <c r="I17" s="19"/>
      <c r="J17" s="92"/>
      <c r="K17" s="92"/>
      <c r="L17" s="92"/>
      <c r="M17" s="92"/>
    </row>
    <row r="18" spans="1:13" ht="15.75">
      <c r="A18" s="105" t="s">
        <v>56</v>
      </c>
      <c r="B18" s="25">
        <v>189.732802153432</v>
      </c>
      <c r="C18" s="25">
        <v>130.72599878748801</v>
      </c>
      <c r="D18" s="25">
        <v>229.34375992664889</v>
      </c>
      <c r="E18" s="25">
        <v>176.30232880803408</v>
      </c>
      <c r="F18" s="26">
        <v>208.22765116329899</v>
      </c>
      <c r="G18" s="26">
        <v>118.787938656026</v>
      </c>
      <c r="H18" s="26">
        <v>127.01741382489502</v>
      </c>
      <c r="I18" s="26">
        <v>136.69225847621794</v>
      </c>
      <c r="J18" s="98">
        <v>161.744272719522</v>
      </c>
      <c r="K18" s="98"/>
      <c r="L18" s="98"/>
      <c r="M18" s="98"/>
    </row>
    <row r="19" spans="1:13" ht="15">
      <c r="A19" s="93" t="s">
        <v>23</v>
      </c>
      <c r="B19" s="18">
        <v>-16.621041496452499</v>
      </c>
      <c r="C19" s="18">
        <v>-14.612939872367502</v>
      </c>
      <c r="D19" s="18">
        <v>-29.636037586601997</v>
      </c>
      <c r="E19" s="18">
        <v>-87.197920254833988</v>
      </c>
      <c r="F19" s="19">
        <v>-5.8442665204889961</v>
      </c>
      <c r="G19" s="19">
        <v>-12.110382184058512</v>
      </c>
      <c r="H19" s="19">
        <v>-176.53081256100248</v>
      </c>
      <c r="I19" s="19">
        <v>-25.810553592224011</v>
      </c>
      <c r="J19" s="92">
        <v>-8.4210393274088027</v>
      </c>
      <c r="K19" s="92"/>
      <c r="L19" s="92"/>
      <c r="M19" s="92"/>
    </row>
    <row r="20" spans="1:13" s="106" customFormat="1" ht="15.75">
      <c r="A20" s="102" t="s">
        <v>24</v>
      </c>
      <c r="B20" s="25">
        <v>173.1117606569795</v>
      </c>
      <c r="C20" s="25">
        <v>116.11305891512049</v>
      </c>
      <c r="D20" s="25">
        <v>199.70772234004693</v>
      </c>
      <c r="E20" s="25">
        <v>89.104408553200074</v>
      </c>
      <c r="F20" s="26">
        <v>202.38338464281</v>
      </c>
      <c r="G20" s="26">
        <v>106.67755647196751</v>
      </c>
      <c r="H20" s="26">
        <v>-49.51339873610749</v>
      </c>
      <c r="I20" s="26">
        <v>110.8817048839939</v>
      </c>
      <c r="J20" s="98">
        <v>153.3232333921132</v>
      </c>
      <c r="K20" s="98"/>
      <c r="L20" s="98"/>
      <c r="M20" s="98"/>
    </row>
    <row r="21" spans="1:13" ht="15">
      <c r="A21" s="93" t="s">
        <v>25</v>
      </c>
      <c r="B21" s="18">
        <v>-214.25291563615997</v>
      </c>
      <c r="C21" s="18">
        <v>-184.30973038877801</v>
      </c>
      <c r="D21" s="18">
        <v>-176.22127403586694</v>
      </c>
      <c r="E21" s="18">
        <v>-200.12172185951408</v>
      </c>
      <c r="F21" s="19">
        <v>-201.14867948234902</v>
      </c>
      <c r="G21" s="19">
        <v>-178.65126662666901</v>
      </c>
      <c r="H21" s="19">
        <v>-183.75709587164192</v>
      </c>
      <c r="I21" s="19">
        <v>-180.083837239182</v>
      </c>
      <c r="J21" s="92">
        <v>-73.543059019484403</v>
      </c>
      <c r="K21" s="92"/>
      <c r="L21" s="92"/>
      <c r="M21" s="92"/>
    </row>
    <row r="22" spans="1:13" ht="15">
      <c r="A22" s="107" t="s">
        <v>26</v>
      </c>
      <c r="B22" s="18">
        <v>0</v>
      </c>
      <c r="C22" s="18">
        <v>0</v>
      </c>
      <c r="D22" s="18">
        <v>0</v>
      </c>
      <c r="E22" s="18">
        <v>0</v>
      </c>
      <c r="F22" s="19">
        <v>0</v>
      </c>
      <c r="G22" s="19">
        <v>0</v>
      </c>
      <c r="H22" s="19">
        <v>0</v>
      </c>
      <c r="I22" s="19">
        <v>-2142.6080000000002</v>
      </c>
      <c r="J22" s="92">
        <v>0</v>
      </c>
      <c r="K22" s="92"/>
      <c r="L22" s="92"/>
      <c r="M22" s="92"/>
    </row>
    <row r="23" spans="1:13" ht="15.75">
      <c r="A23" s="94" t="s">
        <v>27</v>
      </c>
      <c r="B23" s="21">
        <v>-41.14115497918047</v>
      </c>
      <c r="C23" s="21">
        <v>-68.196671473657517</v>
      </c>
      <c r="D23" s="21">
        <v>23.486448304179987</v>
      </c>
      <c r="E23" s="21">
        <v>-111.01731330631401</v>
      </c>
      <c r="F23" s="22">
        <v>1.234705160460976</v>
      </c>
      <c r="G23" s="22">
        <v>-71.973710154701507</v>
      </c>
      <c r="H23" s="22">
        <v>-233.27049460774941</v>
      </c>
      <c r="I23" s="22">
        <v>-2211.8101323551882</v>
      </c>
      <c r="J23" s="101">
        <v>79.780174372628792</v>
      </c>
      <c r="K23" s="101"/>
      <c r="L23" s="101"/>
      <c r="M23" s="101"/>
    </row>
    <row r="24" spans="1:13" ht="15">
      <c r="A24" s="93"/>
      <c r="B24" s="108"/>
      <c r="C24" s="108"/>
      <c r="D24" s="108"/>
      <c r="E24" s="108"/>
      <c r="F24" s="109"/>
      <c r="G24" s="109"/>
      <c r="H24" s="109"/>
      <c r="I24" s="109"/>
      <c r="J24" s="110"/>
      <c r="K24" s="110"/>
      <c r="L24" s="110"/>
      <c r="M24" s="110"/>
    </row>
    <row r="25" spans="1:13" ht="15">
      <c r="A25" s="93" t="s">
        <v>28</v>
      </c>
      <c r="B25" s="111">
        <v>15.717898729505601</v>
      </c>
      <c r="C25" s="111">
        <v>11.210495323325075</v>
      </c>
      <c r="D25" s="111">
        <v>18.451345262098442</v>
      </c>
      <c r="E25" s="111">
        <v>12.962275271766821</v>
      </c>
      <c r="F25" s="112">
        <v>16.578692588811997</v>
      </c>
      <c r="G25" s="112">
        <v>9.5735902196295957</v>
      </c>
      <c r="H25" s="112">
        <v>9.975986298530227</v>
      </c>
      <c r="I25" s="112">
        <v>9.5508027677544423</v>
      </c>
      <c r="J25" s="113">
        <v>12.879476267814621</v>
      </c>
      <c r="K25" s="113"/>
      <c r="L25" s="113"/>
      <c r="M25" s="113"/>
    </row>
    <row r="26" spans="1:13" s="106" customFormat="1" ht="15">
      <c r="A26" s="93" t="s">
        <v>29</v>
      </c>
      <c r="B26" s="111">
        <v>14.340973685153562</v>
      </c>
      <c r="C26" s="111">
        <v>9.9573529062186328</v>
      </c>
      <c r="D26" s="111">
        <v>16.067043365740719</v>
      </c>
      <c r="E26" s="111">
        <v>6.551223000872354</v>
      </c>
      <c r="F26" s="112">
        <v>16.113383118580838</v>
      </c>
      <c r="G26" s="112">
        <v>8.5975665782984194</v>
      </c>
      <c r="H26" s="112">
        <v>-3.8887973901438424</v>
      </c>
      <c r="I26" s="112">
        <v>7.7473977363804352</v>
      </c>
      <c r="J26" s="113">
        <v>12.208920369023872</v>
      </c>
      <c r="K26" s="113"/>
      <c r="L26" s="113"/>
      <c r="M26" s="113"/>
    </row>
    <row r="27" spans="1:13" ht="15">
      <c r="A27" s="93" t="s">
        <v>30</v>
      </c>
      <c r="B27" s="111">
        <v>-3.4082272555840012</v>
      </c>
      <c r="C27" s="111">
        <v>-5.848251103168832</v>
      </c>
      <c r="D27" s="111">
        <v>1.8895502837288969</v>
      </c>
      <c r="E27" s="111">
        <v>-8.1623253914887997</v>
      </c>
      <c r="F27" s="112">
        <v>9.8304894564887627E-2</v>
      </c>
      <c r="G27" s="112">
        <v>-5.8006462221958177</v>
      </c>
      <c r="H27" s="112">
        <v>-18.32113556702075</v>
      </c>
      <c r="I27" s="112">
        <v>-154.54102938478081</v>
      </c>
      <c r="J27" s="113">
        <v>6.3527866872677574</v>
      </c>
      <c r="K27" s="113"/>
      <c r="L27" s="113"/>
      <c r="M27" s="113"/>
    </row>
    <row r="28" spans="1:13" ht="15">
      <c r="A28" s="93"/>
      <c r="B28" s="18"/>
      <c r="C28" s="18"/>
      <c r="D28" s="18"/>
      <c r="E28" s="18"/>
      <c r="F28" s="19"/>
      <c r="G28" s="19"/>
      <c r="H28" s="19"/>
      <c r="I28" s="19"/>
      <c r="J28" s="92"/>
      <c r="K28" s="92"/>
      <c r="L28" s="92"/>
      <c r="M28" s="92"/>
    </row>
    <row r="29" spans="1:13" ht="15">
      <c r="A29" s="93" t="s">
        <v>31</v>
      </c>
      <c r="B29" s="18">
        <v>143.74179050000001</v>
      </c>
      <c r="C29" s="18">
        <v>112.14021009999999</v>
      </c>
      <c r="D29" s="18">
        <v>102.82977500000007</v>
      </c>
      <c r="E29" s="18">
        <v>155.67500119999994</v>
      </c>
      <c r="F29" s="19">
        <v>134.05190489999998</v>
      </c>
      <c r="G29" s="19">
        <v>127.82304360000003</v>
      </c>
      <c r="H29" s="19">
        <v>71.068571500000019</v>
      </c>
      <c r="I29" s="19">
        <v>164.22494760000001</v>
      </c>
      <c r="J29" s="92">
        <v>118.2818008</v>
      </c>
      <c r="K29" s="92"/>
      <c r="L29" s="92"/>
      <c r="M29" s="92"/>
    </row>
    <row r="30" spans="1:13" ht="15">
      <c r="A30" s="93" t="s">
        <v>32</v>
      </c>
      <c r="B30" s="18">
        <v>0</v>
      </c>
      <c r="C30" s="18">
        <v>0</v>
      </c>
      <c r="D30" s="18">
        <v>-14.1321932</v>
      </c>
      <c r="E30" s="18">
        <v>0</v>
      </c>
      <c r="F30" s="19">
        <v>0</v>
      </c>
      <c r="G30" s="19">
        <v>0</v>
      </c>
      <c r="H30" s="19">
        <v>0</v>
      </c>
      <c r="I30" s="19">
        <v>0</v>
      </c>
      <c r="J30" s="92">
        <v>0</v>
      </c>
      <c r="K30" s="92"/>
      <c r="L30" s="92"/>
      <c r="M30" s="92"/>
    </row>
    <row r="31" spans="1:13" ht="15">
      <c r="A31" s="32" t="s">
        <v>33</v>
      </c>
      <c r="B31" s="52">
        <v>143.74179050000001</v>
      </c>
      <c r="C31" s="52">
        <v>112.14021009999999</v>
      </c>
      <c r="D31" s="52">
        <v>102.82977500000007</v>
      </c>
      <c r="E31" s="52">
        <v>155.67500119999994</v>
      </c>
      <c r="F31" s="53">
        <v>134.05190489999998</v>
      </c>
      <c r="G31" s="53">
        <v>127.82304360000003</v>
      </c>
      <c r="H31" s="53">
        <v>71.068571500000019</v>
      </c>
      <c r="I31" s="53">
        <v>164.22494760000001</v>
      </c>
      <c r="J31" s="92">
        <v>118.2818008</v>
      </c>
      <c r="K31" s="92"/>
      <c r="L31" s="92"/>
      <c r="M31" s="92"/>
    </row>
    <row r="32" spans="1:13" ht="15">
      <c r="A32" s="93"/>
      <c r="B32" s="18"/>
      <c r="C32" s="18"/>
      <c r="D32" s="18"/>
      <c r="E32" s="18"/>
      <c r="F32" s="19"/>
      <c r="G32" s="19"/>
      <c r="H32" s="19"/>
      <c r="I32" s="19"/>
      <c r="J32" s="92"/>
      <c r="K32" s="92"/>
      <c r="L32" s="92"/>
      <c r="M32" s="92"/>
    </row>
    <row r="33" spans="1:13" ht="15">
      <c r="A33" s="114" t="s">
        <v>34</v>
      </c>
      <c r="B33" s="18"/>
      <c r="C33" s="18"/>
      <c r="D33" s="18"/>
      <c r="E33" s="18"/>
      <c r="F33" s="19"/>
      <c r="G33" s="19"/>
      <c r="H33" s="19"/>
      <c r="I33" s="19"/>
      <c r="J33" s="92"/>
      <c r="K33" s="92"/>
      <c r="L33" s="92"/>
      <c r="M33" s="92"/>
    </row>
    <row r="34" spans="1:13" ht="15">
      <c r="A34" s="115" t="s">
        <v>57</v>
      </c>
      <c r="B34" s="116">
        <v>1679.9169999999999</v>
      </c>
      <c r="C34" s="116">
        <v>1704.2059999999999</v>
      </c>
      <c r="D34" s="116">
        <v>1728.5039999999999</v>
      </c>
      <c r="E34" s="116">
        <v>1747.9939999999999</v>
      </c>
      <c r="F34" s="117">
        <v>1770.2760000000001</v>
      </c>
      <c r="G34" s="117">
        <v>1780.297</v>
      </c>
      <c r="H34" s="117">
        <v>1788.575</v>
      </c>
      <c r="I34" s="117">
        <v>1784.2149999999999</v>
      </c>
      <c r="J34" s="118">
        <v>1796.99</v>
      </c>
      <c r="K34" s="118"/>
      <c r="L34" s="118"/>
      <c r="M34" s="118"/>
    </row>
    <row r="35" spans="1:13" ht="15">
      <c r="A35" s="93" t="s">
        <v>36</v>
      </c>
      <c r="B35" s="18">
        <v>448</v>
      </c>
      <c r="C35" s="18">
        <v>457</v>
      </c>
      <c r="D35" s="18">
        <v>447</v>
      </c>
      <c r="E35" s="18">
        <v>445</v>
      </c>
      <c r="F35" s="19">
        <v>441.404</v>
      </c>
      <c r="G35" s="19">
        <v>436.47199999999998</v>
      </c>
      <c r="H35" s="19">
        <v>434.34300000000002</v>
      </c>
      <c r="I35" s="19">
        <v>423.23099999999999</v>
      </c>
      <c r="J35" s="92">
        <v>431.18200000000002</v>
      </c>
      <c r="K35" s="92"/>
      <c r="L35" s="92"/>
      <c r="M35" s="92"/>
    </row>
    <row r="36" spans="1:13" ht="15">
      <c r="A36" s="93" t="s">
        <v>37</v>
      </c>
      <c r="B36" s="18">
        <v>276.76615020736199</v>
      </c>
      <c r="C36" s="18">
        <v>279.15518336341398</v>
      </c>
      <c r="D36" s="18">
        <v>268.74395956302197</v>
      </c>
      <c r="E36" s="18">
        <v>282.35271544820301</v>
      </c>
      <c r="F36" s="19">
        <v>283.10435578276901</v>
      </c>
      <c r="G36" s="19">
        <v>285.10903811740502</v>
      </c>
      <c r="H36" s="19">
        <v>270.54718006510598</v>
      </c>
      <c r="I36" s="19">
        <v>286.061109938534</v>
      </c>
      <c r="J36" s="92">
        <v>0</v>
      </c>
      <c r="K36" s="92"/>
      <c r="L36" s="92"/>
      <c r="M36" s="92"/>
    </row>
    <row r="37" spans="1:13" ht="15">
      <c r="A37" s="93" t="s">
        <v>38</v>
      </c>
      <c r="B37" s="18">
        <v>153.2345</v>
      </c>
      <c r="C37" s="18">
        <v>147.35979999999998</v>
      </c>
      <c r="D37" s="18">
        <v>149.904</v>
      </c>
      <c r="E37" s="18">
        <v>149.851</v>
      </c>
      <c r="F37" s="19">
        <v>144.16829999999999</v>
      </c>
      <c r="G37" s="19">
        <v>140.06819999999999</v>
      </c>
      <c r="H37" s="19">
        <v>151.85039999999998</v>
      </c>
      <c r="I37" s="19">
        <v>148.91660000000002</v>
      </c>
      <c r="J37" s="92">
        <v>151.95207540983608</v>
      </c>
      <c r="K37" s="92"/>
      <c r="L37" s="92"/>
      <c r="M37" s="92"/>
    </row>
    <row r="38" spans="1:13" ht="15">
      <c r="A38" s="93" t="s">
        <v>39</v>
      </c>
      <c r="B38" s="18">
        <v>168.89350000000002</v>
      </c>
      <c r="C38" s="18">
        <v>160.55619999999999</v>
      </c>
      <c r="D38" s="18">
        <v>163.22880000000001</v>
      </c>
      <c r="E38" s="18">
        <v>160.2253</v>
      </c>
      <c r="F38" s="19">
        <v>155.88929999999999</v>
      </c>
      <c r="G38" s="19">
        <v>151.54919999999998</v>
      </c>
      <c r="H38" s="19">
        <v>164.09639999999999</v>
      </c>
      <c r="I38" s="19">
        <v>161.4306</v>
      </c>
      <c r="J38" s="92">
        <v>164.7211573770492</v>
      </c>
      <c r="K38" s="92"/>
      <c r="L38" s="92"/>
      <c r="M38" s="92"/>
    </row>
    <row r="39" spans="1:13" ht="15">
      <c r="A39" s="93" t="s">
        <v>36</v>
      </c>
      <c r="B39" s="18">
        <v>111.85000000000001</v>
      </c>
      <c r="C39" s="18">
        <v>108.87029999999999</v>
      </c>
      <c r="D39" s="18">
        <v>114.3712</v>
      </c>
      <c r="E39" s="18">
        <v>118.72810000000001</v>
      </c>
      <c r="F39" s="19">
        <v>107.83319999999999</v>
      </c>
      <c r="G39" s="19">
        <v>103.32899999999999</v>
      </c>
      <c r="H39" s="19">
        <v>111.43859999999999</v>
      </c>
      <c r="I39" s="19">
        <v>107.6204</v>
      </c>
      <c r="J39" s="92">
        <v>107.26028852459018</v>
      </c>
      <c r="K39" s="92"/>
      <c r="L39" s="92"/>
      <c r="M39" s="92"/>
    </row>
    <row r="40" spans="1:13" ht="15">
      <c r="A40" s="93"/>
      <c r="B40" s="18"/>
      <c r="C40" s="18"/>
      <c r="D40" s="18"/>
      <c r="E40" s="18"/>
      <c r="F40" s="19"/>
      <c r="G40" s="19"/>
      <c r="H40" s="19"/>
      <c r="I40" s="19"/>
      <c r="J40" s="92"/>
      <c r="K40" s="92"/>
      <c r="L40" s="92"/>
      <c r="M40" s="92"/>
    </row>
    <row r="41" spans="1:13" ht="15">
      <c r="A41" s="119" t="s">
        <v>40</v>
      </c>
      <c r="B41" s="120"/>
      <c r="C41" s="120"/>
      <c r="D41" s="120"/>
      <c r="E41" s="120"/>
      <c r="F41" s="121"/>
      <c r="G41" s="121"/>
      <c r="H41" s="121"/>
      <c r="I41" s="121"/>
      <c r="J41" s="122"/>
      <c r="K41" s="122"/>
      <c r="L41" s="122"/>
      <c r="M41" s="122"/>
    </row>
    <row r="42" spans="1:13" ht="15">
      <c r="A42" s="51" t="s">
        <v>58</v>
      </c>
      <c r="B42" s="18">
        <v>106</v>
      </c>
      <c r="C42" s="18">
        <v>101</v>
      </c>
      <c r="D42" s="18">
        <v>96</v>
      </c>
      <c r="E42" s="18">
        <v>97.465000000000003</v>
      </c>
      <c r="F42" s="19">
        <v>95.359000000000009</v>
      </c>
      <c r="G42" s="19">
        <v>87.911000000000001</v>
      </c>
      <c r="H42" s="19">
        <v>80.853000000000009</v>
      </c>
      <c r="I42" s="19">
        <v>76.073999999999998</v>
      </c>
      <c r="J42" s="92">
        <v>75.414999999999992</v>
      </c>
      <c r="K42" s="92"/>
      <c r="L42" s="92"/>
      <c r="M42" s="92"/>
    </row>
    <row r="43" spans="1:13" ht="15">
      <c r="A43" s="185" t="s">
        <v>59</v>
      </c>
      <c r="B43" s="387">
        <v>164</v>
      </c>
      <c r="C43" s="387">
        <v>161</v>
      </c>
      <c r="D43" s="387">
        <v>161</v>
      </c>
      <c r="E43" s="387">
        <v>161.41200000000001</v>
      </c>
      <c r="F43" s="388">
        <v>165.78299999999999</v>
      </c>
      <c r="G43" s="388">
        <v>165.91399999999999</v>
      </c>
      <c r="H43" s="388">
        <v>163.733</v>
      </c>
      <c r="I43" s="388">
        <v>159.17500000000001</v>
      </c>
      <c r="J43" s="389">
        <v>156.886</v>
      </c>
      <c r="K43" s="389"/>
      <c r="L43" s="389"/>
      <c r="M43" s="389"/>
    </row>
    <row r="44" spans="1:13" ht="25.5" customHeight="1">
      <c r="A44" s="126" t="s">
        <v>60</v>
      </c>
      <c r="B44" s="127"/>
    </row>
  </sheetData>
  <mergeCells count="3">
    <mergeCell ref="B4:E4"/>
    <mergeCell ref="F4:I4"/>
    <mergeCell ref="J4:M4"/>
  </mergeCells>
  <pageMargins left="0.49" right="0.6" top="0.6" bottom="0.61" header="0.5" footer="0.5"/>
  <pageSetup paperSize="9" scale="71"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9C4"/>
    <pageSetUpPr fitToPage="1"/>
  </sheetPr>
  <dimension ref="A3:M33"/>
  <sheetViews>
    <sheetView showGridLines="0" view="pageBreakPreview" zoomScale="70" zoomScaleNormal="60" zoomScaleSheetLayoutView="70" workbookViewId="0">
      <selection activeCell="B27" sqref="B27"/>
    </sheetView>
  </sheetViews>
  <sheetFormatPr defaultColWidth="9.140625" defaultRowHeight="12.75"/>
  <cols>
    <col min="1" max="1" width="94" style="2" bestFit="1" customWidth="1"/>
    <col min="2" max="5" width="9.28515625" style="2" bestFit="1" customWidth="1"/>
    <col min="6" max="6" width="9.7109375" style="2" customWidth="1"/>
    <col min="7" max="7" width="9.28515625" style="2" bestFit="1" customWidth="1"/>
    <col min="8" max="8" width="9.7109375" style="2" bestFit="1" customWidth="1"/>
    <col min="9" max="9" width="9.28515625" style="2" bestFit="1" customWidth="1"/>
    <col min="10" max="10" width="9.7109375" style="2" bestFit="1" customWidth="1"/>
    <col min="11" max="11" width="10.5703125" style="2" bestFit="1" customWidth="1"/>
    <col min="12" max="12" width="9.140625" style="2"/>
    <col min="13" max="13" width="9.140625" style="2" customWidth="1"/>
    <col min="14" max="16384" width="9.140625" style="2"/>
  </cols>
  <sheetData>
    <row r="3" spans="1:13" ht="16.5" thickBot="1">
      <c r="A3" s="3" t="s">
        <v>277</v>
      </c>
      <c r="B3" s="4"/>
      <c r="C3" s="4"/>
      <c r="D3" s="4"/>
      <c r="E3" s="4"/>
      <c r="F3" s="4"/>
      <c r="G3" s="4"/>
      <c r="H3" s="4"/>
      <c r="I3" s="4"/>
      <c r="J3" s="4"/>
      <c r="K3" s="4"/>
      <c r="L3" s="4"/>
      <c r="M3" s="4"/>
    </row>
    <row r="4" spans="1:13" ht="16.5" thickBot="1">
      <c r="A4" s="5" t="s">
        <v>103</v>
      </c>
      <c r="B4" s="391">
        <v>2014</v>
      </c>
      <c r="C4" s="392"/>
      <c r="D4" s="392"/>
      <c r="E4" s="393"/>
      <c r="F4" s="394">
        <v>2015</v>
      </c>
      <c r="G4" s="395"/>
      <c r="H4" s="395"/>
      <c r="I4" s="396"/>
      <c r="J4" s="397">
        <v>2016</v>
      </c>
      <c r="K4" s="398"/>
      <c r="L4" s="398"/>
      <c r="M4" s="398"/>
    </row>
    <row r="5" spans="1:13" ht="16.5" thickBot="1">
      <c r="A5" s="90" t="s">
        <v>1</v>
      </c>
      <c r="B5" s="313" t="s">
        <v>2</v>
      </c>
      <c r="C5" s="313" t="s">
        <v>3</v>
      </c>
      <c r="D5" s="313" t="s">
        <v>4</v>
      </c>
      <c r="E5" s="313" t="s">
        <v>5</v>
      </c>
      <c r="F5" s="314" t="s">
        <v>2</v>
      </c>
      <c r="G5" s="314" t="s">
        <v>3</v>
      </c>
      <c r="H5" s="314" t="s">
        <v>4</v>
      </c>
      <c r="I5" s="314" t="s">
        <v>5</v>
      </c>
      <c r="J5" s="315" t="s">
        <v>2</v>
      </c>
      <c r="K5" s="315" t="s">
        <v>3</v>
      </c>
      <c r="L5" s="315" t="s">
        <v>4</v>
      </c>
      <c r="M5" s="315" t="s">
        <v>5</v>
      </c>
    </row>
    <row r="6" spans="1:13" ht="15.75">
      <c r="A6" s="316" t="s">
        <v>151</v>
      </c>
      <c r="B6" s="230">
        <v>4598.91728698311</v>
      </c>
      <c r="C6" s="230">
        <v>3194.22104237042</v>
      </c>
      <c r="D6" s="230">
        <v>3559.4781997317705</v>
      </c>
      <c r="E6" s="230">
        <v>1406.2608416721014</v>
      </c>
      <c r="F6" s="317">
        <v>4817.3790641282794</v>
      </c>
      <c r="G6" s="317">
        <v>4327.9582081952922</v>
      </c>
      <c r="H6" s="317">
        <v>-1048.9864619054906</v>
      </c>
      <c r="I6" s="317">
        <v>-1392.844863468822</v>
      </c>
      <c r="J6" s="318">
        <v>5086.3659014523491</v>
      </c>
      <c r="K6" s="318"/>
      <c r="L6" s="318"/>
      <c r="M6" s="318"/>
    </row>
    <row r="7" spans="1:13" s="319" customFormat="1" ht="15">
      <c r="A7" s="51" t="s">
        <v>115</v>
      </c>
      <c r="B7" s="230">
        <v>-1645.3262563897199</v>
      </c>
      <c r="C7" s="230">
        <v>-1649.4833685328597</v>
      </c>
      <c r="D7" s="230">
        <v>-1846.3137443802102</v>
      </c>
      <c r="E7" s="230">
        <v>-1456.3943654088298</v>
      </c>
      <c r="F7" s="83">
        <v>-1849.57950076107</v>
      </c>
      <c r="G7" s="83">
        <v>-1721.6927067423803</v>
      </c>
      <c r="H7" s="83">
        <v>-1750.6024191006504</v>
      </c>
      <c r="I7" s="83">
        <v>-994.99871380641889</v>
      </c>
      <c r="J7" s="197">
        <v>-1601.1779250909901</v>
      </c>
      <c r="K7" s="197"/>
      <c r="L7" s="197"/>
      <c r="M7" s="197"/>
    </row>
    <row r="8" spans="1:13" ht="15.75">
      <c r="A8" s="172" t="s">
        <v>152</v>
      </c>
      <c r="B8" s="230">
        <v>6244.2435433728306</v>
      </c>
      <c r="C8" s="230">
        <v>4843.7044109032695</v>
      </c>
      <c r="D8" s="230">
        <v>5405.7919441119993</v>
      </c>
      <c r="E8" s="230">
        <v>2862.6552070809048</v>
      </c>
      <c r="F8" s="317">
        <v>6666.9585648893699</v>
      </c>
      <c r="G8" s="317">
        <v>6049.6509149377307</v>
      </c>
      <c r="H8" s="317">
        <v>701.61595719509933</v>
      </c>
      <c r="I8" s="320">
        <v>-397.84614966250047</v>
      </c>
      <c r="J8" s="318">
        <v>6687.5438265433604</v>
      </c>
      <c r="K8" s="318"/>
      <c r="L8" s="318"/>
      <c r="M8" s="318"/>
    </row>
    <row r="9" spans="1:13" s="319" customFormat="1" ht="15">
      <c r="A9" s="51" t="s">
        <v>113</v>
      </c>
      <c r="B9" s="230">
        <v>-76.224451010110499</v>
      </c>
      <c r="C9" s="230">
        <v>-279.30271289953646</v>
      </c>
      <c r="D9" s="230">
        <v>-576.95531501534902</v>
      </c>
      <c r="E9" s="230">
        <v>-778.66319168328391</v>
      </c>
      <c r="F9" s="83">
        <v>-549.60716141916896</v>
      </c>
      <c r="G9" s="83">
        <v>-594.99632498456094</v>
      </c>
      <c r="H9" s="83">
        <v>-796.53019745579991</v>
      </c>
      <c r="I9" s="83">
        <v>-980.10590918102025</v>
      </c>
      <c r="J9" s="197">
        <v>-1007.51072439294</v>
      </c>
      <c r="K9" s="197"/>
      <c r="L9" s="197"/>
      <c r="M9" s="197"/>
    </row>
    <row r="10" spans="1:13" s="319" customFormat="1" ht="15">
      <c r="A10" s="51" t="s">
        <v>153</v>
      </c>
      <c r="B10" s="230">
        <v>-1836.8326295784798</v>
      </c>
      <c r="C10" s="230">
        <v>-561.93456757385979</v>
      </c>
      <c r="D10" s="230">
        <v>-290.66414971698077</v>
      </c>
      <c r="E10" s="230">
        <v>-1169.6678432691301</v>
      </c>
      <c r="F10" s="83">
        <v>652.77819414433895</v>
      </c>
      <c r="G10" s="83">
        <v>451.66777507517111</v>
      </c>
      <c r="H10" s="83">
        <v>-5089.0102662421905</v>
      </c>
      <c r="I10" s="83">
        <v>-2834.7428483927392</v>
      </c>
      <c r="J10" s="197">
        <v>4174.7821466270207</v>
      </c>
      <c r="K10" s="197"/>
      <c r="L10" s="197"/>
      <c r="M10" s="197"/>
    </row>
    <row r="11" spans="1:13" s="319" customFormat="1" ht="15">
      <c r="A11" s="141" t="s">
        <v>25</v>
      </c>
      <c r="B11" s="230">
        <v>-3717.9192150808703</v>
      </c>
      <c r="C11" s="230">
        <v>-3735.6746746915096</v>
      </c>
      <c r="D11" s="230">
        <v>-3872.2459602297213</v>
      </c>
      <c r="E11" s="230">
        <v>-4203.5445721538999</v>
      </c>
      <c r="F11" s="83">
        <v>-4179.9011026530297</v>
      </c>
      <c r="G11" s="83">
        <v>-4336.4368758676501</v>
      </c>
      <c r="H11" s="83">
        <v>-4784.6064121966192</v>
      </c>
      <c r="I11" s="83">
        <v>-5082.8970510263989</v>
      </c>
      <c r="J11" s="197">
        <v>-5043.5941431867395</v>
      </c>
      <c r="K11" s="197"/>
      <c r="L11" s="197"/>
      <c r="M11" s="197"/>
    </row>
    <row r="12" spans="1:13" s="319" customFormat="1" ht="15">
      <c r="A12" s="141" t="s">
        <v>154</v>
      </c>
      <c r="B12" s="230">
        <v>-8.746814624071181</v>
      </c>
      <c r="C12" s="230">
        <v>0</v>
      </c>
      <c r="D12" s="230">
        <v>-16.858578033564008</v>
      </c>
      <c r="E12" s="230">
        <v>-8.7366112411431018</v>
      </c>
      <c r="F12" s="83">
        <v>-13.211794887162199</v>
      </c>
      <c r="G12" s="83">
        <v>-6.6174445097256971</v>
      </c>
      <c r="H12" s="83">
        <v>-58.246355406354894</v>
      </c>
      <c r="I12" s="83">
        <v>-2102.643687529097</v>
      </c>
      <c r="J12" s="197">
        <v>-2430.0993799394796</v>
      </c>
      <c r="K12" s="197"/>
      <c r="L12" s="197"/>
      <c r="M12" s="197"/>
    </row>
    <row r="13" spans="1:13" ht="16.5" customHeight="1">
      <c r="A13" s="321" t="s">
        <v>155</v>
      </c>
      <c r="B13" s="236">
        <v>11883.966653666361</v>
      </c>
      <c r="C13" s="236">
        <v>9420.5775951797768</v>
      </c>
      <c r="D13" s="236">
        <v>10162.515947107484</v>
      </c>
      <c r="E13" s="236">
        <v>9023.2674254282465</v>
      </c>
      <c r="F13" s="270">
        <v>10756.900429704401</v>
      </c>
      <c r="G13" s="270">
        <v>10536.033785224463</v>
      </c>
      <c r="H13" s="270">
        <v>11430.009188496078</v>
      </c>
      <c r="I13" s="322">
        <v>10602.543346466889</v>
      </c>
      <c r="J13" s="194">
        <v>10993.9659274355</v>
      </c>
      <c r="K13" s="194"/>
      <c r="L13" s="194"/>
      <c r="M13" s="194"/>
    </row>
    <row r="14" spans="1:13" ht="16.5" customHeight="1">
      <c r="A14" s="141" t="s">
        <v>108</v>
      </c>
      <c r="B14" s="230">
        <v>2881</v>
      </c>
      <c r="C14" s="230">
        <v>82</v>
      </c>
      <c r="D14" s="230">
        <v>4</v>
      </c>
      <c r="E14" s="230">
        <v>126</v>
      </c>
      <c r="F14" s="83">
        <v>90</v>
      </c>
      <c r="G14" s="83">
        <v>31</v>
      </c>
      <c r="H14" s="83">
        <v>10</v>
      </c>
      <c r="I14" s="83">
        <v>-18</v>
      </c>
      <c r="J14" s="197">
        <v>9</v>
      </c>
      <c r="K14" s="197"/>
      <c r="L14" s="197"/>
      <c r="M14" s="197"/>
    </row>
    <row r="15" spans="1:13" ht="16.5" customHeight="1">
      <c r="A15" s="141" t="s">
        <v>109</v>
      </c>
      <c r="B15" s="230">
        <v>-295</v>
      </c>
      <c r="C15" s="230">
        <v>-278</v>
      </c>
      <c r="D15" s="230">
        <v>-104</v>
      </c>
      <c r="E15" s="230">
        <v>-421</v>
      </c>
      <c r="F15" s="83">
        <v>-128</v>
      </c>
      <c r="G15" s="286">
        <v>-190</v>
      </c>
      <c r="H15" s="83">
        <v>-428</v>
      </c>
      <c r="I15" s="83">
        <v>-239</v>
      </c>
      <c r="J15" s="197">
        <v>-699.83201975293605</v>
      </c>
      <c r="K15" s="197"/>
      <c r="L15" s="197"/>
      <c r="M15" s="197"/>
    </row>
    <row r="16" spans="1:13" ht="16.5" customHeight="1">
      <c r="A16" s="323" t="s">
        <v>146</v>
      </c>
      <c r="B16" s="236">
        <v>9298.3780861366176</v>
      </c>
      <c r="C16" s="236">
        <v>9616.248190819435</v>
      </c>
      <c r="D16" s="236">
        <v>10263.01088152462</v>
      </c>
      <c r="E16" s="236">
        <v>9318.4366551215462</v>
      </c>
      <c r="F16" s="270">
        <v>10795.298879174656</v>
      </c>
      <c r="G16" s="270">
        <v>10694.843432105607</v>
      </c>
      <c r="H16" s="270">
        <v>11847.517387150063</v>
      </c>
      <c r="I16" s="270">
        <v>10859.76997156789</v>
      </c>
      <c r="J16" s="194">
        <v>11684.797947188412</v>
      </c>
      <c r="K16" s="194"/>
      <c r="L16" s="194"/>
      <c r="M16" s="194"/>
    </row>
    <row r="17" spans="1:13" ht="15.75">
      <c r="A17" s="141"/>
      <c r="B17" s="230"/>
      <c r="C17" s="230"/>
      <c r="D17" s="230"/>
      <c r="E17" s="230"/>
      <c r="F17" s="324"/>
      <c r="G17" s="324"/>
      <c r="H17" s="324"/>
      <c r="I17" s="324"/>
      <c r="J17" s="325"/>
      <c r="K17" s="325"/>
      <c r="L17" s="325"/>
      <c r="M17" s="325"/>
    </row>
    <row r="18" spans="1:13" ht="15.75">
      <c r="A18" s="105" t="s">
        <v>27</v>
      </c>
      <c r="B18" s="230">
        <v>8157.3006239614197</v>
      </c>
      <c r="C18" s="230">
        <v>5684.9416913767809</v>
      </c>
      <c r="D18" s="230">
        <v>6273.4114088442002</v>
      </c>
      <c r="E18" s="230">
        <v>4810.9862420331992</v>
      </c>
      <c r="F18" s="317">
        <v>6563.7875321642105</v>
      </c>
      <c r="G18" s="317">
        <v>6192.9794648470879</v>
      </c>
      <c r="H18" s="317">
        <v>6587.1564208931013</v>
      </c>
      <c r="I18" s="317">
        <v>3417.0026079113995</v>
      </c>
      <c r="J18" s="318">
        <v>3520.2724043092799</v>
      </c>
      <c r="K18" s="318"/>
      <c r="L18" s="318"/>
      <c r="M18" s="318"/>
    </row>
    <row r="19" spans="1:13" s="319" customFormat="1" ht="15">
      <c r="A19" s="195" t="s">
        <v>154</v>
      </c>
      <c r="B19" s="230">
        <v>-8.7468157040711745</v>
      </c>
      <c r="C19" s="230">
        <v>0</v>
      </c>
      <c r="D19" s="230">
        <v>-16.858579113564012</v>
      </c>
      <c r="E19" s="230">
        <v>-8.7366123211431237</v>
      </c>
      <c r="F19" s="83">
        <v>-13.211794894138979</v>
      </c>
      <c r="G19" s="83">
        <v>-6.6174445167024771</v>
      </c>
      <c r="H19" s="83">
        <v>-58.318499862760717</v>
      </c>
      <c r="I19" s="83">
        <v>-2102.6439334481302</v>
      </c>
      <c r="J19" s="197">
        <v>-2430.0993799389457</v>
      </c>
      <c r="K19" s="197"/>
      <c r="L19" s="197"/>
      <c r="M19" s="197"/>
    </row>
    <row r="20" spans="1:13" s="319" customFormat="1" ht="15">
      <c r="A20" s="141" t="s">
        <v>108</v>
      </c>
      <c r="B20" s="230">
        <v>2881</v>
      </c>
      <c r="C20" s="230">
        <v>82</v>
      </c>
      <c r="D20" s="230">
        <v>4</v>
      </c>
      <c r="E20" s="230">
        <v>126</v>
      </c>
      <c r="F20" s="83">
        <v>90</v>
      </c>
      <c r="G20" s="83">
        <v>31</v>
      </c>
      <c r="H20" s="83">
        <v>10</v>
      </c>
      <c r="I20" s="83">
        <v>-18</v>
      </c>
      <c r="J20" s="197">
        <v>9</v>
      </c>
      <c r="K20" s="197"/>
      <c r="L20" s="197"/>
      <c r="M20" s="197"/>
    </row>
    <row r="21" spans="1:13" s="319" customFormat="1" ht="15">
      <c r="A21" s="141" t="s">
        <v>109</v>
      </c>
      <c r="B21" s="230">
        <v>-295</v>
      </c>
      <c r="C21" s="230">
        <v>-278</v>
      </c>
      <c r="D21" s="230">
        <v>-104</v>
      </c>
      <c r="E21" s="230">
        <v>-421</v>
      </c>
      <c r="F21" s="83">
        <v>-128</v>
      </c>
      <c r="G21" s="83">
        <v>-190</v>
      </c>
      <c r="H21" s="83">
        <v>-428</v>
      </c>
      <c r="I21" s="83">
        <v>-239</v>
      </c>
      <c r="J21" s="197">
        <v>-699.83201975293605</v>
      </c>
      <c r="K21" s="197"/>
      <c r="L21" s="197"/>
      <c r="M21" s="197"/>
    </row>
    <row r="22" spans="1:13" ht="15.75">
      <c r="A22" s="196" t="s">
        <v>156</v>
      </c>
      <c r="B22" s="236">
        <v>5580.4588721357486</v>
      </c>
      <c r="C22" s="236">
        <v>5880.5735172079276</v>
      </c>
      <c r="D22" s="236">
        <v>6390.7649223748995</v>
      </c>
      <c r="E22" s="236">
        <v>5114.8920840476421</v>
      </c>
      <c r="F22" s="270">
        <v>6615.3977765286045</v>
      </c>
      <c r="G22" s="270">
        <v>6358.4065562449314</v>
      </c>
      <c r="H22" s="270">
        <v>7062.9831194098406</v>
      </c>
      <c r="I22" s="270">
        <v>5776.8731664605366</v>
      </c>
      <c r="J22" s="194">
        <v>6641.2038040011385</v>
      </c>
      <c r="K22" s="194"/>
      <c r="L22" s="194"/>
      <c r="M22" s="194"/>
    </row>
    <row r="23" spans="1:13" ht="15.75">
      <c r="A23" s="141"/>
      <c r="B23" s="230"/>
      <c r="C23" s="230"/>
      <c r="D23" s="230"/>
      <c r="E23" s="230"/>
      <c r="F23" s="324"/>
      <c r="G23" s="324"/>
      <c r="H23" s="324"/>
      <c r="I23" s="324"/>
      <c r="J23" s="325"/>
      <c r="K23" s="325"/>
      <c r="L23" s="325"/>
      <c r="M23" s="325"/>
    </row>
    <row r="24" spans="1:13" ht="15.75">
      <c r="A24" s="198" t="s">
        <v>152</v>
      </c>
      <c r="B24" s="296">
        <v>6244.2435433728306</v>
      </c>
      <c r="C24" s="296">
        <v>4843.7044109032695</v>
      </c>
      <c r="D24" s="296">
        <v>5405.7919441119993</v>
      </c>
      <c r="E24" s="296">
        <v>2862.6552070809048</v>
      </c>
      <c r="F24" s="317">
        <v>6666.9585648893699</v>
      </c>
      <c r="G24" s="317">
        <v>6049.6509149377307</v>
      </c>
      <c r="H24" s="317">
        <v>701.61595719509933</v>
      </c>
      <c r="I24" s="317">
        <v>-397.84614966250047</v>
      </c>
      <c r="J24" s="318">
        <v>6687.5438265433604</v>
      </c>
      <c r="K24" s="318"/>
      <c r="L24" s="318"/>
      <c r="M24" s="318"/>
    </row>
    <row r="25" spans="1:13" s="319" customFormat="1" ht="15">
      <c r="A25" s="195" t="s">
        <v>157</v>
      </c>
      <c r="B25" s="230">
        <v>19.160119149999598</v>
      </c>
      <c r="C25" s="230">
        <v>0.81954475160030071</v>
      </c>
      <c r="D25" s="230">
        <v>10.396294526400602</v>
      </c>
      <c r="E25" s="230">
        <v>10.004687173708902</v>
      </c>
      <c r="F25" s="83">
        <v>-1.5173056845016502</v>
      </c>
      <c r="G25" s="83">
        <v>1.7324580561006191</v>
      </c>
      <c r="H25" s="83">
        <v>0</v>
      </c>
      <c r="I25" s="83">
        <v>0</v>
      </c>
      <c r="J25" s="197">
        <v>1.9015709144001001</v>
      </c>
      <c r="K25" s="197"/>
      <c r="L25" s="197"/>
      <c r="M25" s="197"/>
    </row>
    <row r="26" spans="1:13" s="319" customFormat="1" ht="15">
      <c r="A26" s="326" t="s">
        <v>158</v>
      </c>
      <c r="B26" s="230">
        <v>12.746193999999999</v>
      </c>
      <c r="C26" s="230">
        <v>-77.914337799999998</v>
      </c>
      <c r="D26" s="230">
        <v>-64.595190400000007</v>
      </c>
      <c r="E26" s="230">
        <v>154.63675487999942</v>
      </c>
      <c r="F26" s="83">
        <v>219.83744499999986</v>
      </c>
      <c r="G26" s="83">
        <v>0</v>
      </c>
      <c r="H26" s="83">
        <v>-5361.3725021645996</v>
      </c>
      <c r="I26" s="83">
        <v>-172.79382277799959</v>
      </c>
      <c r="J26" s="197">
        <v>4034.86269387128</v>
      </c>
      <c r="K26" s="197"/>
      <c r="L26" s="197"/>
      <c r="M26" s="197"/>
    </row>
    <row r="27" spans="1:13" s="319" customFormat="1" ht="15">
      <c r="A27" s="195" t="s">
        <v>154</v>
      </c>
      <c r="B27" s="230">
        <v>-8.7468157040711745</v>
      </c>
      <c r="C27" s="230">
        <v>0</v>
      </c>
      <c r="D27" s="230">
        <v>-16.858579113564012</v>
      </c>
      <c r="E27" s="230">
        <v>-8.7366123211431237</v>
      </c>
      <c r="F27" s="83">
        <v>-13.211794894138979</v>
      </c>
      <c r="G27" s="83">
        <v>-6.6174445167024771</v>
      </c>
      <c r="H27" s="83">
        <v>-58.318499862760717</v>
      </c>
      <c r="I27" s="83">
        <v>-2102.6439334481302</v>
      </c>
      <c r="J27" s="197">
        <v>-2430.0993799389457</v>
      </c>
      <c r="K27" s="197"/>
      <c r="L27" s="197"/>
      <c r="M27" s="197"/>
    </row>
    <row r="28" spans="1:13" s="319" customFormat="1" ht="15">
      <c r="A28" s="141" t="s">
        <v>108</v>
      </c>
      <c r="B28" s="230">
        <v>2881</v>
      </c>
      <c r="C28" s="230">
        <v>82</v>
      </c>
      <c r="D28" s="230">
        <v>4</v>
      </c>
      <c r="E28" s="230">
        <v>126</v>
      </c>
      <c r="F28" s="83">
        <v>90</v>
      </c>
      <c r="G28" s="83">
        <v>31</v>
      </c>
      <c r="H28" s="83">
        <v>10</v>
      </c>
      <c r="I28" s="83">
        <v>-18</v>
      </c>
      <c r="J28" s="197">
        <v>9</v>
      </c>
      <c r="K28" s="197"/>
      <c r="L28" s="197"/>
      <c r="M28" s="197"/>
    </row>
    <row r="29" spans="1:13" s="319" customFormat="1" ht="15">
      <c r="A29" s="141" t="s">
        <v>109</v>
      </c>
      <c r="B29" s="230">
        <v>-295</v>
      </c>
      <c r="C29" s="230">
        <v>-278</v>
      </c>
      <c r="D29" s="230">
        <v>-104</v>
      </c>
      <c r="E29" s="230">
        <v>-421</v>
      </c>
      <c r="F29" s="83">
        <v>-128</v>
      </c>
      <c r="G29" s="83">
        <v>-190</v>
      </c>
      <c r="H29" s="83">
        <v>-428</v>
      </c>
      <c r="I29" s="83">
        <v>-239</v>
      </c>
      <c r="J29" s="197">
        <v>-699.83201975293605</v>
      </c>
      <c r="K29" s="197"/>
      <c r="L29" s="197"/>
      <c r="M29" s="197"/>
    </row>
    <row r="30" spans="1:13" ht="15.75">
      <c r="A30" s="196" t="s">
        <v>159</v>
      </c>
      <c r="B30" s="296">
        <v>3635.4954783971602</v>
      </c>
      <c r="C30" s="296">
        <v>5116.4310297828142</v>
      </c>
      <c r="D30" s="296">
        <v>5577.3443535162987</v>
      </c>
      <c r="E30" s="296">
        <v>3001.9196070416401</v>
      </c>
      <c r="F30" s="270">
        <v>6500.2486699382653</v>
      </c>
      <c r="G30" s="270">
        <v>6212.9780531002752</v>
      </c>
      <c r="H30" s="270">
        <v>6538.971506876238</v>
      </c>
      <c r="I30" s="270">
        <v>2135.2824629918359</v>
      </c>
      <c r="J30" s="194">
        <v>5771.7109614495384</v>
      </c>
      <c r="K30" s="194"/>
      <c r="L30" s="194"/>
      <c r="M30" s="194"/>
    </row>
    <row r="31" spans="1:13" ht="15.75">
      <c r="B31" s="128"/>
      <c r="C31" s="128"/>
      <c r="D31" s="128"/>
      <c r="E31" s="128"/>
      <c r="F31" s="128"/>
      <c r="G31" s="128"/>
      <c r="H31" s="128"/>
      <c r="I31" s="128"/>
      <c r="J31" s="128"/>
    </row>
    <row r="32" spans="1:13" ht="15.75">
      <c r="A32" s="187"/>
      <c r="B32" s="128"/>
      <c r="C32" s="128"/>
      <c r="D32" s="128"/>
      <c r="E32" s="128"/>
      <c r="F32" s="128"/>
      <c r="G32" s="128"/>
      <c r="H32" s="128"/>
      <c r="I32" s="128"/>
      <c r="J32" s="128"/>
    </row>
    <row r="33" spans="1:1">
      <c r="A33" s="187"/>
    </row>
  </sheetData>
  <mergeCells count="3">
    <mergeCell ref="B4:E4"/>
    <mergeCell ref="F4:I4"/>
    <mergeCell ref="J4:M4"/>
  </mergeCells>
  <pageMargins left="0.41" right="0.28999999999999998" top="0.984251969" bottom="0.984251969" header="0.5" footer="0.5"/>
  <pageSetup paperSize="9" scale="6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9C4"/>
    <pageSetUpPr fitToPage="1"/>
  </sheetPr>
  <dimension ref="A4:M62"/>
  <sheetViews>
    <sheetView showGridLines="0" view="pageBreakPreview" zoomScale="70" zoomScaleNormal="60" zoomScaleSheetLayoutView="70" workbookViewId="0">
      <selection activeCell="J12" sqref="J12"/>
    </sheetView>
  </sheetViews>
  <sheetFormatPr defaultColWidth="9.140625" defaultRowHeight="12.75"/>
  <cols>
    <col min="1" max="1" width="104.140625" style="2" customWidth="1"/>
    <col min="2" max="9" width="9.28515625" style="2" bestFit="1" customWidth="1"/>
    <col min="10" max="16384" width="9.140625" style="2"/>
  </cols>
  <sheetData>
    <row r="4" spans="1:13" ht="16.5" thickBot="1">
      <c r="A4" s="327" t="s">
        <v>160</v>
      </c>
      <c r="B4" s="4"/>
      <c r="C4" s="4"/>
      <c r="D4" s="4"/>
      <c r="E4" s="4"/>
      <c r="F4" s="4"/>
      <c r="G4" s="4"/>
      <c r="H4" s="4"/>
      <c r="I4" s="4"/>
      <c r="J4" s="4"/>
      <c r="K4" s="4"/>
      <c r="L4" s="4"/>
      <c r="M4" s="4"/>
    </row>
    <row r="5" spans="1:13" ht="16.5" thickBot="1">
      <c r="A5" s="255" t="s">
        <v>103</v>
      </c>
      <c r="B5" s="391">
        <v>2014</v>
      </c>
      <c r="C5" s="392"/>
      <c r="D5" s="392"/>
      <c r="E5" s="393"/>
      <c r="F5" s="394">
        <v>2015</v>
      </c>
      <c r="G5" s="395"/>
      <c r="H5" s="395"/>
      <c r="I5" s="396"/>
      <c r="J5" s="397">
        <v>2016</v>
      </c>
      <c r="K5" s="398"/>
      <c r="L5" s="398"/>
      <c r="M5" s="398"/>
    </row>
    <row r="6" spans="1:13" ht="16.5" thickBot="1">
      <c r="A6" s="256" t="s">
        <v>1</v>
      </c>
      <c r="B6" s="257" t="s">
        <v>2</v>
      </c>
      <c r="C6" s="257" t="s">
        <v>3</v>
      </c>
      <c r="D6" s="257" t="s">
        <v>4</v>
      </c>
      <c r="E6" s="257" t="s">
        <v>5</v>
      </c>
      <c r="F6" s="259" t="s">
        <v>2</v>
      </c>
      <c r="G6" s="259" t="s">
        <v>3</v>
      </c>
      <c r="H6" s="259" t="s">
        <v>4</v>
      </c>
      <c r="I6" s="259" t="s">
        <v>5</v>
      </c>
      <c r="J6" s="276" t="s">
        <v>2</v>
      </c>
      <c r="K6" s="276" t="s">
        <v>3</v>
      </c>
      <c r="L6" s="276" t="s">
        <v>4</v>
      </c>
      <c r="M6" s="276" t="s">
        <v>5</v>
      </c>
    </row>
    <row r="7" spans="1:13" ht="18">
      <c r="A7" s="328" t="s">
        <v>161</v>
      </c>
      <c r="B7" s="82">
        <v>-2341.00575430762</v>
      </c>
      <c r="C7" s="82">
        <v>-2438.86683165045</v>
      </c>
      <c r="D7" s="82">
        <v>-2448.19615148503</v>
      </c>
      <c r="E7" s="82">
        <v>-2509.1267194959892</v>
      </c>
      <c r="F7" s="262">
        <v>-2400.7195849791497</v>
      </c>
      <c r="G7" s="262">
        <v>-2592.7975952220795</v>
      </c>
      <c r="H7" s="262">
        <v>-2891.3708259387713</v>
      </c>
      <c r="I7" s="262">
        <v>-3165.2668350091217</v>
      </c>
      <c r="J7" s="263">
        <v>-3031.7475431990279</v>
      </c>
      <c r="K7" s="263"/>
      <c r="L7" s="263"/>
      <c r="M7" s="263"/>
    </row>
    <row r="8" spans="1:13" ht="18">
      <c r="A8" s="329" t="s">
        <v>162</v>
      </c>
      <c r="B8" s="330">
        <v>-1376.9134607732503</v>
      </c>
      <c r="C8" s="330">
        <v>-1296.8078430410596</v>
      </c>
      <c r="D8" s="330">
        <v>-1424.0498087446895</v>
      </c>
      <c r="E8" s="330">
        <v>-1694.4178526579108</v>
      </c>
      <c r="F8" s="331">
        <v>-1779.1815176738801</v>
      </c>
      <c r="G8" s="331">
        <v>-1743.6392806455706</v>
      </c>
      <c r="H8" s="331">
        <v>-1893.2355862578497</v>
      </c>
      <c r="I8" s="331">
        <v>-1917.6302160172754</v>
      </c>
      <c r="J8" s="332">
        <v>-2011.8465999877117</v>
      </c>
      <c r="K8" s="332"/>
      <c r="L8" s="332"/>
      <c r="M8" s="332"/>
    </row>
    <row r="9" spans="1:13" ht="15.75">
      <c r="A9" s="105" t="s">
        <v>163</v>
      </c>
      <c r="B9" s="333">
        <v>-3717.9192150808703</v>
      </c>
      <c r="C9" s="333">
        <v>-3735.6746746915096</v>
      </c>
      <c r="D9" s="333">
        <v>-3872.2459602297195</v>
      </c>
      <c r="E9" s="333">
        <v>-4203.5445721538999</v>
      </c>
      <c r="F9" s="317">
        <v>-4179.9011026530297</v>
      </c>
      <c r="G9" s="317">
        <v>-4336.4368758676501</v>
      </c>
      <c r="H9" s="317">
        <v>-4784.606412196621</v>
      </c>
      <c r="I9" s="317">
        <v>-5082.8970510263971</v>
      </c>
      <c r="J9" s="318">
        <v>-5043.5941431867395</v>
      </c>
      <c r="K9" s="318"/>
      <c r="L9" s="318"/>
      <c r="M9" s="318"/>
    </row>
    <row r="10" spans="1:13" ht="18">
      <c r="A10" s="334" t="s">
        <v>164</v>
      </c>
      <c r="B10" s="82">
        <v>-3.4395516695405903</v>
      </c>
      <c r="C10" s="82">
        <v>0</v>
      </c>
      <c r="D10" s="82">
        <v>-1.3958520993812003</v>
      </c>
      <c r="E10" s="82">
        <v>0.50299507303370028</v>
      </c>
      <c r="F10" s="83">
        <v>0</v>
      </c>
      <c r="G10" s="83">
        <v>-6.6166209938937284</v>
      </c>
      <c r="H10" s="83">
        <v>-58.246598628320889</v>
      </c>
      <c r="I10" s="83">
        <v>-1550.5783881324001</v>
      </c>
      <c r="J10" s="197">
        <v>-607.79834316507106</v>
      </c>
      <c r="K10" s="197"/>
      <c r="L10" s="197"/>
      <c r="M10" s="197"/>
    </row>
    <row r="11" spans="1:13" ht="15">
      <c r="A11" s="93" t="s">
        <v>165</v>
      </c>
      <c r="B11" s="82">
        <v>0</v>
      </c>
      <c r="C11" s="82">
        <v>0</v>
      </c>
      <c r="D11" s="82">
        <v>-6.2047259341742143</v>
      </c>
      <c r="E11" s="82">
        <v>0</v>
      </c>
      <c r="F11" s="83">
        <v>0</v>
      </c>
      <c r="G11" s="83">
        <v>0</v>
      </c>
      <c r="H11" s="83">
        <v>0</v>
      </c>
      <c r="I11" s="83">
        <v>0</v>
      </c>
      <c r="J11" s="197">
        <v>0</v>
      </c>
      <c r="K11" s="197"/>
      <c r="L11" s="197"/>
      <c r="M11" s="197"/>
    </row>
    <row r="12" spans="1:13" ht="18">
      <c r="A12" s="335" t="s">
        <v>166</v>
      </c>
      <c r="B12" s="82">
        <v>-5.3356480006627898</v>
      </c>
      <c r="C12" s="82">
        <v>0</v>
      </c>
      <c r="D12" s="82">
        <v>-9.2580000000085985</v>
      </c>
      <c r="E12" s="82">
        <v>-9.239442632076603</v>
      </c>
      <c r="F12" s="83">
        <v>-13.212292806132</v>
      </c>
      <c r="G12" s="83">
        <v>0</v>
      </c>
      <c r="H12" s="83">
        <v>0</v>
      </c>
      <c r="I12" s="83">
        <v>-551.57925891033244</v>
      </c>
      <c r="J12" s="197">
        <v>-2432.90454242333</v>
      </c>
      <c r="K12" s="197"/>
      <c r="L12" s="197"/>
      <c r="M12" s="197"/>
    </row>
    <row r="13" spans="1:13" ht="15.75">
      <c r="A13" s="173" t="s">
        <v>167</v>
      </c>
      <c r="B13" s="336">
        <v>-8.7468146240711704</v>
      </c>
      <c r="C13" s="336">
        <v>0</v>
      </c>
      <c r="D13" s="336">
        <v>-16.858578033564015</v>
      </c>
      <c r="E13" s="336">
        <v>-8.7366112411431445</v>
      </c>
      <c r="F13" s="265">
        <v>-13.211794887162172</v>
      </c>
      <c r="G13" s="265">
        <v>-6.6174445097257379</v>
      </c>
      <c r="H13" s="265">
        <v>-58.24635540635488</v>
      </c>
      <c r="I13" s="265">
        <v>-2102.6436875291024</v>
      </c>
      <c r="J13" s="266">
        <v>-3040.702887222481</v>
      </c>
      <c r="K13" s="266"/>
      <c r="L13" s="266"/>
      <c r="M13" s="266"/>
    </row>
    <row r="14" spans="1:13" ht="15.75">
      <c r="A14" s="173" t="s">
        <v>168</v>
      </c>
      <c r="B14" s="336">
        <v>-3726.6660297049416</v>
      </c>
      <c r="C14" s="336">
        <v>-3735.6359038029964</v>
      </c>
      <c r="D14" s="336">
        <v>-3889.1045382632828</v>
      </c>
      <c r="E14" s="336">
        <v>-4212.2811833950436</v>
      </c>
      <c r="F14" s="265">
        <v>-4193.1128975401916</v>
      </c>
      <c r="G14" s="265">
        <v>-4343.0543203773759</v>
      </c>
      <c r="H14" s="265">
        <v>-4842.8527676029753</v>
      </c>
      <c r="I14" s="265">
        <v>-7185.5407385555009</v>
      </c>
      <c r="J14" s="266">
        <v>-8084.2970304092205</v>
      </c>
      <c r="K14" s="266"/>
      <c r="L14" s="266"/>
      <c r="M14" s="266"/>
    </row>
    <row r="15" spans="1:13" ht="18">
      <c r="A15" s="337" t="s">
        <v>169</v>
      </c>
      <c r="B15" s="82"/>
      <c r="C15" s="82"/>
      <c r="D15" s="82"/>
      <c r="E15" s="82"/>
      <c r="F15" s="83"/>
      <c r="G15" s="83"/>
      <c r="H15" s="83"/>
      <c r="I15" s="83"/>
      <c r="J15" s="197"/>
      <c r="K15" s="197"/>
      <c r="L15" s="197"/>
      <c r="M15" s="197"/>
    </row>
    <row r="16" spans="1:13" ht="18">
      <c r="A16" s="131" t="s">
        <v>170</v>
      </c>
      <c r="B16" s="82"/>
      <c r="C16" s="82"/>
      <c r="D16" s="82"/>
      <c r="E16" s="82"/>
      <c r="F16" s="83"/>
      <c r="G16" s="83"/>
      <c r="H16" s="83"/>
      <c r="I16" s="83"/>
      <c r="J16" s="197"/>
      <c r="K16" s="197"/>
      <c r="L16" s="197"/>
      <c r="M16" s="197"/>
    </row>
    <row r="17" spans="1:13" ht="15.75" thickBot="1">
      <c r="A17" s="4"/>
      <c r="B17" s="4"/>
      <c r="C17" s="4"/>
      <c r="D17" s="4"/>
      <c r="E17" s="4"/>
      <c r="F17" s="4"/>
      <c r="G17" s="4"/>
      <c r="H17" s="4"/>
      <c r="I17" s="4"/>
      <c r="J17" s="4"/>
      <c r="K17" s="4"/>
      <c r="L17" s="4"/>
      <c r="M17" s="4"/>
    </row>
    <row r="18" spans="1:13" ht="16.5" thickBot="1">
      <c r="A18" s="255" t="s">
        <v>103</v>
      </c>
      <c r="B18" s="391">
        <v>2014</v>
      </c>
      <c r="C18" s="392"/>
      <c r="D18" s="392"/>
      <c r="E18" s="393"/>
      <c r="F18" s="394">
        <v>2015</v>
      </c>
      <c r="G18" s="395"/>
      <c r="H18" s="395"/>
      <c r="I18" s="396"/>
      <c r="J18" s="397">
        <v>2016</v>
      </c>
      <c r="K18" s="398"/>
      <c r="L18" s="398"/>
      <c r="M18" s="398"/>
    </row>
    <row r="19" spans="1:13" ht="16.5" thickBot="1">
      <c r="A19" s="256" t="s">
        <v>1</v>
      </c>
      <c r="B19" s="257" t="s">
        <v>2</v>
      </c>
      <c r="C19" s="257" t="s">
        <v>3</v>
      </c>
      <c r="D19" s="257" t="s">
        <v>4</v>
      </c>
      <c r="E19" s="257" t="s">
        <v>5</v>
      </c>
      <c r="F19" s="259" t="s">
        <v>2</v>
      </c>
      <c r="G19" s="259" t="s">
        <v>3</v>
      </c>
      <c r="H19" s="259" t="s">
        <v>4</v>
      </c>
      <c r="I19" s="259" t="s">
        <v>5</v>
      </c>
      <c r="J19" s="276" t="s">
        <v>2</v>
      </c>
      <c r="K19" s="276" t="s">
        <v>3</v>
      </c>
      <c r="L19" s="276" t="s">
        <v>4</v>
      </c>
      <c r="M19" s="276" t="s">
        <v>5</v>
      </c>
    </row>
    <row r="20" spans="1:13" ht="18.75">
      <c r="A20" s="338" t="s">
        <v>171</v>
      </c>
      <c r="B20" s="339"/>
      <c r="C20" s="339"/>
      <c r="D20" s="339"/>
      <c r="E20" s="339"/>
      <c r="F20" s="262"/>
      <c r="G20" s="262"/>
      <c r="H20" s="262"/>
      <c r="I20" s="262"/>
      <c r="J20" s="263"/>
      <c r="K20" s="263"/>
      <c r="L20" s="263"/>
      <c r="M20" s="263"/>
    </row>
    <row r="21" spans="1:13" ht="15">
      <c r="A21" s="264" t="s">
        <v>0</v>
      </c>
      <c r="B21" s="82">
        <v>-644.72151361282806</v>
      </c>
      <c r="C21" s="82">
        <v>-669.13274512677197</v>
      </c>
      <c r="D21" s="82">
        <v>-682.92153153430991</v>
      </c>
      <c r="E21" s="82">
        <v>-704.21993825531035</v>
      </c>
      <c r="F21" s="83">
        <v>-696.09264449544503</v>
      </c>
      <c r="G21" s="83">
        <v>-707.15162781607501</v>
      </c>
      <c r="H21" s="83">
        <v>-715.35837784502974</v>
      </c>
      <c r="I21" s="83">
        <v>-726.47159563149035</v>
      </c>
      <c r="J21" s="197">
        <v>-722.995011074741</v>
      </c>
      <c r="K21" s="197"/>
      <c r="L21" s="197"/>
      <c r="M21" s="197"/>
    </row>
    <row r="22" spans="1:13" ht="15">
      <c r="A22" s="264" t="s">
        <v>61</v>
      </c>
      <c r="B22" s="82">
        <v>-266.06116054297797</v>
      </c>
      <c r="C22" s="82">
        <v>-248.55511389103003</v>
      </c>
      <c r="D22" s="82">
        <v>-247.14125032466404</v>
      </c>
      <c r="E22" s="82">
        <v>-254.60369966975793</v>
      </c>
      <c r="F22" s="83">
        <v>-238.028559773518</v>
      </c>
      <c r="G22" s="83">
        <v>-234.53744235492201</v>
      </c>
      <c r="H22" s="83">
        <v>-245.98687446678196</v>
      </c>
      <c r="I22" s="83">
        <v>-267.83025578721913</v>
      </c>
      <c r="J22" s="197">
        <v>-277.24797089089401</v>
      </c>
      <c r="K22" s="197"/>
      <c r="L22" s="197"/>
      <c r="M22" s="197"/>
    </row>
    <row r="23" spans="1:13" ht="15">
      <c r="A23" s="264" t="s">
        <v>191</v>
      </c>
      <c r="B23" s="82">
        <v>-129.28639804302199</v>
      </c>
      <c r="C23" s="82">
        <v>-118.847785215415</v>
      </c>
      <c r="D23" s="82">
        <v>-110.01257579319295</v>
      </c>
      <c r="E23" s="82">
        <v>-125.68351996549404</v>
      </c>
      <c r="F23" s="83">
        <v>-113.11159619111702</v>
      </c>
      <c r="G23" s="83">
        <v>-115.83145359656099</v>
      </c>
      <c r="H23" s="83">
        <v>-124.16792426179202</v>
      </c>
      <c r="I23" s="83">
        <v>-118.58929797686199</v>
      </c>
      <c r="J23" s="197">
        <v>-43.971586535143601</v>
      </c>
      <c r="K23" s="197"/>
      <c r="L23" s="197"/>
      <c r="M23" s="197"/>
    </row>
    <row r="24" spans="1:13" ht="15">
      <c r="A24" s="264" t="s">
        <v>65</v>
      </c>
      <c r="B24" s="82">
        <v>-51.8460749542852</v>
      </c>
      <c r="C24" s="82">
        <v>-50.5914672178438</v>
      </c>
      <c r="D24" s="82">
        <v>-50.194609998840988</v>
      </c>
      <c r="E24" s="82">
        <v>-54.956860504171033</v>
      </c>
      <c r="F24" s="83">
        <v>-52.636443610821097</v>
      </c>
      <c r="G24" s="83">
        <v>-52.117475881554903</v>
      </c>
      <c r="H24" s="83">
        <v>-56.625658177437018</v>
      </c>
      <c r="I24" s="83">
        <v>-61.485971637169968</v>
      </c>
      <c r="J24" s="197">
        <v>-61.073947250698403</v>
      </c>
      <c r="K24" s="197"/>
      <c r="L24" s="197"/>
      <c r="M24" s="197"/>
    </row>
    <row r="25" spans="1:13" ht="15">
      <c r="A25" s="264" t="s">
        <v>172</v>
      </c>
      <c r="B25" s="82">
        <v>-308.48504542310002</v>
      </c>
      <c r="C25" s="82">
        <v>-356.62195319850002</v>
      </c>
      <c r="D25" s="82">
        <v>-268.61791893839995</v>
      </c>
      <c r="E25" s="82">
        <v>-116.50572340989993</v>
      </c>
      <c r="F25" s="83">
        <v>13.99258768739999</v>
      </c>
      <c r="G25" s="83">
        <v>-53.928424766199996</v>
      </c>
      <c r="H25" s="83">
        <v>-49.225828866200004</v>
      </c>
      <c r="I25" s="83">
        <v>-48.317810953796595</v>
      </c>
      <c r="J25" s="197">
        <v>-54.061203175964131</v>
      </c>
      <c r="K25" s="197"/>
      <c r="L25" s="197"/>
      <c r="M25" s="197"/>
    </row>
    <row r="26" spans="1:13" ht="15">
      <c r="A26" s="264" t="s">
        <v>192</v>
      </c>
      <c r="B26" s="82">
        <v>-50.188442089508001</v>
      </c>
      <c r="C26" s="82">
        <v>-49.828565532913998</v>
      </c>
      <c r="D26" s="82">
        <v>-47.639055175410988</v>
      </c>
      <c r="E26" s="82">
        <v>-53.131214993083006</v>
      </c>
      <c r="F26" s="83">
        <v>-55.677725164887995</v>
      </c>
      <c r="G26" s="83">
        <v>-54.641044265229006</v>
      </c>
      <c r="H26" s="83">
        <v>-60.012999251088004</v>
      </c>
      <c r="I26" s="83">
        <v>-63.697900997934454</v>
      </c>
      <c r="J26" s="197">
        <v>-63.473169791041805</v>
      </c>
      <c r="K26" s="197"/>
      <c r="L26" s="197"/>
      <c r="M26" s="197"/>
    </row>
    <row r="27" spans="1:13" ht="15">
      <c r="A27" s="264" t="s">
        <v>73</v>
      </c>
      <c r="B27" s="82">
        <v>-133.95967368660001</v>
      </c>
      <c r="C27" s="82">
        <v>-149.40327150592998</v>
      </c>
      <c r="D27" s="82">
        <v>-185.33058261175302</v>
      </c>
      <c r="E27" s="82">
        <v>-199.56390386313706</v>
      </c>
      <c r="F27" s="83">
        <v>-250.507005271585</v>
      </c>
      <c r="G27" s="83">
        <v>-261.17220344154902</v>
      </c>
      <c r="H27" s="83">
        <v>-272.11300252202693</v>
      </c>
      <c r="I27" s="83">
        <v>-298.02612581963899</v>
      </c>
      <c r="J27" s="197">
        <v>-311.44557131290003</v>
      </c>
      <c r="K27" s="197"/>
      <c r="L27" s="197"/>
      <c r="M27" s="197"/>
    </row>
    <row r="28" spans="1:13" ht="15">
      <c r="A28" s="264" t="s">
        <v>75</v>
      </c>
      <c r="B28" s="82">
        <v>-153.22299261500001</v>
      </c>
      <c r="C28" s="82">
        <v>-162.16403127609999</v>
      </c>
      <c r="D28" s="82">
        <v>-200.97722239303204</v>
      </c>
      <c r="E28" s="82">
        <v>-207.47906817564001</v>
      </c>
      <c r="F28" s="83">
        <v>-231.01180767882002</v>
      </c>
      <c r="G28" s="83">
        <v>-250.06100930177999</v>
      </c>
      <c r="H28" s="83">
        <v>-278.02602272405306</v>
      </c>
      <c r="I28" s="83">
        <v>-300.74682093055685</v>
      </c>
      <c r="J28" s="197">
        <v>-252.90434615037998</v>
      </c>
      <c r="K28" s="197"/>
      <c r="L28" s="197"/>
      <c r="M28" s="197"/>
    </row>
    <row r="29" spans="1:13" ht="15">
      <c r="A29" s="264" t="s">
        <v>76</v>
      </c>
      <c r="B29" s="82">
        <v>-246.457919239365</v>
      </c>
      <c r="C29" s="82">
        <v>-241.91392312325897</v>
      </c>
      <c r="D29" s="82">
        <v>-272.68363001701607</v>
      </c>
      <c r="E29" s="82">
        <v>-356.67620649910998</v>
      </c>
      <c r="F29" s="83">
        <v>-308.40792680716697</v>
      </c>
      <c r="G29" s="83">
        <v>-369.50968391132903</v>
      </c>
      <c r="H29" s="83">
        <v>-422.72879033179402</v>
      </c>
      <c r="I29" s="83">
        <v>-443.75105336655997</v>
      </c>
      <c r="J29" s="197">
        <v>-450.77314198730198</v>
      </c>
      <c r="K29" s="197"/>
      <c r="L29" s="197"/>
      <c r="M29" s="197"/>
    </row>
    <row r="30" spans="1:13" ht="15">
      <c r="A30" s="264" t="s">
        <v>193</v>
      </c>
      <c r="B30" s="82">
        <v>-134.54153360303198</v>
      </c>
      <c r="C30" s="82">
        <v>-166.76682310376904</v>
      </c>
      <c r="D30" s="82">
        <v>-158.85447379907498</v>
      </c>
      <c r="E30" s="82">
        <v>-176.08961110071294</v>
      </c>
      <c r="F30" s="83">
        <v>-195.97607550098101</v>
      </c>
      <c r="G30" s="83">
        <v>-197.02834017803698</v>
      </c>
      <c r="H30" s="83">
        <v>-220.73499072749706</v>
      </c>
      <c r="I30" s="83">
        <v>-245.12647136965893</v>
      </c>
      <c r="J30" s="197">
        <v>-236.181164892965</v>
      </c>
      <c r="K30" s="197"/>
      <c r="L30" s="197"/>
      <c r="M30" s="197"/>
    </row>
    <row r="31" spans="1:13" ht="15">
      <c r="A31" s="264" t="s">
        <v>80</v>
      </c>
      <c r="B31" s="82">
        <v>-6.5095136517930596</v>
      </c>
      <c r="C31" s="82">
        <v>-7.7028714517930412</v>
      </c>
      <c r="D31" s="82">
        <v>-13.482524420725099</v>
      </c>
      <c r="E31" s="82">
        <v>-19.950919659274</v>
      </c>
      <c r="F31" s="83">
        <v>-31.9108491626587</v>
      </c>
      <c r="G31" s="83">
        <v>-33.672890999408203</v>
      </c>
      <c r="H31" s="83">
        <v>-154.63750235594711</v>
      </c>
      <c r="I31" s="83">
        <v>-224.20017529302598</v>
      </c>
      <c r="J31" s="197">
        <v>-201.58700187465899</v>
      </c>
      <c r="K31" s="197"/>
      <c r="L31" s="197"/>
      <c r="M31" s="197"/>
    </row>
    <row r="32" spans="1:13" ht="15">
      <c r="A32" s="264" t="s">
        <v>143</v>
      </c>
      <c r="B32" s="82">
        <v>-0.57426756200000006</v>
      </c>
      <c r="C32" s="82">
        <v>-1.369187798</v>
      </c>
      <c r="D32" s="82">
        <v>-2.0416504839999998</v>
      </c>
      <c r="E32" s="82">
        <v>-23.761149076060999</v>
      </c>
      <c r="F32" s="83">
        <v>-31.374335124000002</v>
      </c>
      <c r="G32" s="83">
        <v>-46.124335594434001</v>
      </c>
      <c r="H32" s="83">
        <v>-52.60999483199501</v>
      </c>
      <c r="I32" s="83">
        <v>-119.123043414134</v>
      </c>
      <c r="J32" s="197">
        <v>-108.699162901048</v>
      </c>
      <c r="K32" s="197"/>
      <c r="L32" s="197"/>
      <c r="M32" s="197"/>
    </row>
    <row r="33" spans="1:13" ht="15">
      <c r="A33" s="264" t="s">
        <v>194</v>
      </c>
      <c r="B33" s="82">
        <v>-119.32494017453399</v>
      </c>
      <c r="C33" s="82">
        <v>-118.115000431688</v>
      </c>
      <c r="D33" s="82">
        <v>-118.494638768839</v>
      </c>
      <c r="E33" s="82">
        <v>-121.147316745669</v>
      </c>
      <c r="F33" s="83">
        <v>-118.824137837048</v>
      </c>
      <c r="G33" s="83">
        <v>-121.06952506580998</v>
      </c>
      <c r="H33" s="83">
        <v>-148.72941870848402</v>
      </c>
      <c r="I33" s="83">
        <v>-148.92394062143802</v>
      </c>
      <c r="J33" s="197">
        <v>-148.63175531504299</v>
      </c>
      <c r="K33" s="197"/>
      <c r="L33" s="197"/>
      <c r="M33" s="197"/>
    </row>
    <row r="34" spans="1:13" ht="15">
      <c r="A34" s="264" t="s">
        <v>276</v>
      </c>
      <c r="B34" s="82">
        <v>-95.826279109574998</v>
      </c>
      <c r="C34" s="82">
        <v>-97.854092777447008</v>
      </c>
      <c r="D34" s="82">
        <v>-89.80448722577799</v>
      </c>
      <c r="E34" s="82">
        <v>-95.357587578660969</v>
      </c>
      <c r="F34" s="83">
        <v>-91.153066048500008</v>
      </c>
      <c r="G34" s="83">
        <v>-95.952138049163992</v>
      </c>
      <c r="H34" s="83">
        <v>-90.413440868685996</v>
      </c>
      <c r="I34" s="83">
        <v>-98.976371209627018</v>
      </c>
      <c r="J34" s="197">
        <v>-98.702510046252797</v>
      </c>
      <c r="K34" s="197"/>
      <c r="L34" s="197"/>
      <c r="M34" s="197"/>
    </row>
    <row r="35" spans="1:13" ht="15">
      <c r="A35" s="264" t="s">
        <v>264</v>
      </c>
      <c r="B35" s="82">
        <v>0</v>
      </c>
      <c r="C35" s="82">
        <v>0</v>
      </c>
      <c r="D35" s="82">
        <v>0</v>
      </c>
      <c r="E35" s="82">
        <v>0</v>
      </c>
      <c r="F35" s="83">
        <v>0</v>
      </c>
      <c r="G35" s="83">
        <v>0</v>
      </c>
      <c r="H35" s="83">
        <v>0</v>
      </c>
      <c r="I35" s="83">
        <v>0</v>
      </c>
      <c r="J35" s="197">
        <v>0</v>
      </c>
      <c r="K35" s="197"/>
      <c r="L35" s="197"/>
      <c r="M35" s="197"/>
    </row>
    <row r="36" spans="1:13" ht="15.75">
      <c r="A36" s="173" t="s">
        <v>173</v>
      </c>
      <c r="B36" s="336">
        <v>-2341.00575430762</v>
      </c>
      <c r="C36" s="336">
        <v>-2438.8668316504609</v>
      </c>
      <c r="D36" s="336">
        <v>-2448.1961514850364</v>
      </c>
      <c r="E36" s="336">
        <v>-2509.1267194959828</v>
      </c>
      <c r="F36" s="265">
        <v>-2400.7195849791497</v>
      </c>
      <c r="G36" s="265">
        <v>-2592.7975952220513</v>
      </c>
      <c r="H36" s="265">
        <v>-2891.3708259388113</v>
      </c>
      <c r="I36" s="265">
        <v>-3165.2668350091135</v>
      </c>
      <c r="J36" s="266">
        <v>-3031.7475431990333</v>
      </c>
      <c r="K36" s="266"/>
      <c r="L36" s="266"/>
      <c r="M36" s="266"/>
    </row>
    <row r="37" spans="1:13" ht="18.75">
      <c r="A37" s="338" t="s">
        <v>174</v>
      </c>
      <c r="B37" s="82"/>
      <c r="C37" s="82"/>
      <c r="D37" s="82"/>
      <c r="E37" s="82"/>
      <c r="F37" s="83"/>
      <c r="G37" s="83"/>
      <c r="H37" s="83"/>
      <c r="I37" s="83"/>
      <c r="J37" s="197"/>
      <c r="K37" s="197"/>
      <c r="L37" s="197"/>
      <c r="M37" s="197"/>
    </row>
    <row r="38" spans="1:13" ht="15">
      <c r="A38" s="264" t="s">
        <v>0</v>
      </c>
      <c r="B38" s="82">
        <v>-199.38383980372589</v>
      </c>
      <c r="C38" s="82">
        <v>-153.67696412372391</v>
      </c>
      <c r="D38" s="82">
        <v>-180.45952233789012</v>
      </c>
      <c r="E38" s="82">
        <v>-188.43994208512004</v>
      </c>
      <c r="F38" s="83">
        <v>-181.70960269951195</v>
      </c>
      <c r="G38" s="83">
        <v>-181.54898715951811</v>
      </c>
      <c r="H38" s="83">
        <v>-180.11418854950034</v>
      </c>
      <c r="I38" s="83">
        <v>-176.87152035951931</v>
      </c>
      <c r="J38" s="197">
        <v>-200.07756609951196</v>
      </c>
      <c r="K38" s="197"/>
      <c r="L38" s="197"/>
      <c r="M38" s="197"/>
    </row>
    <row r="39" spans="1:13" ht="15">
      <c r="A39" s="264" t="s">
        <v>61</v>
      </c>
      <c r="B39" s="82">
        <v>-123.09441369688807</v>
      </c>
      <c r="C39" s="82">
        <v>-126.49557630003687</v>
      </c>
      <c r="D39" s="82">
        <v>-140.11608758144291</v>
      </c>
      <c r="E39" s="82">
        <v>-127.13558250657218</v>
      </c>
      <c r="F39" s="83">
        <v>-127.81337700839805</v>
      </c>
      <c r="G39" s="83">
        <v>-125.26538451919686</v>
      </c>
      <c r="H39" s="83">
        <v>-132.99707577750314</v>
      </c>
      <c r="I39" s="83">
        <v>-149.92031719796091</v>
      </c>
      <c r="J39" s="197">
        <v>-136.40741952832599</v>
      </c>
      <c r="K39" s="197"/>
      <c r="L39" s="197"/>
      <c r="M39" s="197"/>
    </row>
    <row r="40" spans="1:13" ht="15">
      <c r="A40" s="264" t="s">
        <v>191</v>
      </c>
      <c r="B40" s="82">
        <v>-84.966517593138008</v>
      </c>
      <c r="C40" s="82">
        <v>-65.461945173362977</v>
      </c>
      <c r="D40" s="82">
        <v>-66.208698242673989</v>
      </c>
      <c r="E40" s="82">
        <v>-74.43820189402004</v>
      </c>
      <c r="F40" s="83">
        <v>-88.03708329123198</v>
      </c>
      <c r="G40" s="83">
        <v>-62.819813030108051</v>
      </c>
      <c r="H40" s="83">
        <v>-59.589171609849899</v>
      </c>
      <c r="I40" s="83">
        <v>-61.494539262320018</v>
      </c>
      <c r="J40" s="197">
        <v>-29.571472484340802</v>
      </c>
      <c r="K40" s="197"/>
      <c r="L40" s="197"/>
      <c r="M40" s="197"/>
    </row>
    <row r="41" spans="1:13" ht="15">
      <c r="A41" s="264" t="s">
        <v>65</v>
      </c>
      <c r="B41" s="82">
        <v>-59.569089533499792</v>
      </c>
      <c r="C41" s="82">
        <v>-66.7940960345002</v>
      </c>
      <c r="D41" s="82">
        <v>-65.918134662399993</v>
      </c>
      <c r="E41" s="82">
        <v>-75.503147209800005</v>
      </c>
      <c r="F41" s="83">
        <v>-87.041119503899921</v>
      </c>
      <c r="G41" s="83">
        <v>-87.900366823100086</v>
      </c>
      <c r="H41" s="83">
        <v>-94.148846610999954</v>
      </c>
      <c r="I41" s="83">
        <v>-104.1830455293001</v>
      </c>
      <c r="J41" s="197">
        <v>-100.40470924802759</v>
      </c>
      <c r="K41" s="197"/>
      <c r="L41" s="197"/>
      <c r="M41" s="197"/>
    </row>
    <row r="42" spans="1:13" ht="15">
      <c r="A42" s="264" t="s">
        <v>63</v>
      </c>
      <c r="B42" s="82">
        <v>-102.28432068399997</v>
      </c>
      <c r="C42" s="82">
        <v>-98.073721094400014</v>
      </c>
      <c r="D42" s="82">
        <v>-96.137810071600029</v>
      </c>
      <c r="E42" s="82">
        <v>-97.602009012100098</v>
      </c>
      <c r="F42" s="83">
        <v>-96.564382475399995</v>
      </c>
      <c r="G42" s="83">
        <v>-92.356882343899983</v>
      </c>
      <c r="H42" s="83">
        <v>-124.83478944730004</v>
      </c>
      <c r="I42" s="83">
        <v>-66.725430964281372</v>
      </c>
      <c r="J42" s="197">
        <v>-95.240232612091859</v>
      </c>
      <c r="K42" s="197"/>
      <c r="L42" s="197"/>
      <c r="M42" s="197"/>
    </row>
    <row r="43" spans="1:13" ht="15">
      <c r="A43" s="264" t="s">
        <v>192</v>
      </c>
      <c r="B43" s="82">
        <v>-43.549482613063006</v>
      </c>
      <c r="C43" s="82">
        <v>-42.822808797568982</v>
      </c>
      <c r="D43" s="82">
        <v>-42.404730795536977</v>
      </c>
      <c r="E43" s="82">
        <v>-44.86853716227705</v>
      </c>
      <c r="F43" s="83">
        <v>-44.490477048571996</v>
      </c>
      <c r="G43" s="83">
        <v>-46.172622442374013</v>
      </c>
      <c r="H43" s="83">
        <v>-50.136954170667948</v>
      </c>
      <c r="I43" s="83">
        <v>-54.819356494603568</v>
      </c>
      <c r="J43" s="197">
        <v>-64.323185986399182</v>
      </c>
      <c r="K43" s="197"/>
      <c r="L43" s="197"/>
      <c r="M43" s="197"/>
    </row>
    <row r="44" spans="1:13" ht="15">
      <c r="A44" s="264" t="s">
        <v>73</v>
      </c>
      <c r="B44" s="82">
        <v>-490.91285425299702</v>
      </c>
      <c r="C44" s="82">
        <v>-489.14328291311301</v>
      </c>
      <c r="D44" s="82">
        <v>-557.02669301749677</v>
      </c>
      <c r="E44" s="82">
        <v>-691.14898050685315</v>
      </c>
      <c r="F44" s="83">
        <v>-721.01298954637195</v>
      </c>
      <c r="G44" s="83">
        <v>-732.67469613697403</v>
      </c>
      <c r="H44" s="83">
        <v>-792.85888853463257</v>
      </c>
      <c r="I44" s="83">
        <v>-865.08913115032146</v>
      </c>
      <c r="J44" s="197">
        <v>-914.21653926019007</v>
      </c>
      <c r="K44" s="197"/>
      <c r="L44" s="197"/>
      <c r="M44" s="197"/>
    </row>
    <row r="45" spans="1:13" ht="15">
      <c r="A45" s="264" t="s">
        <v>75</v>
      </c>
      <c r="B45" s="82">
        <v>-67.598482337499973</v>
      </c>
      <c r="C45" s="82">
        <v>-53.631116441600028</v>
      </c>
      <c r="D45" s="82">
        <v>-53.459788161345955</v>
      </c>
      <c r="E45" s="82">
        <v>-75.708958891121938</v>
      </c>
      <c r="F45" s="83">
        <v>-70.547143461243962</v>
      </c>
      <c r="G45" s="83">
        <v>-67.567926843580068</v>
      </c>
      <c r="H45" s="83">
        <v>-67.81238460608779</v>
      </c>
      <c r="I45" s="83">
        <v>-64.885215440938282</v>
      </c>
      <c r="J45" s="197">
        <v>-67.772117893316022</v>
      </c>
      <c r="K45" s="197"/>
      <c r="L45" s="197"/>
      <c r="M45" s="197"/>
    </row>
    <row r="46" spans="1:13" ht="15">
      <c r="A46" s="264" t="s">
        <v>76</v>
      </c>
      <c r="B46" s="82">
        <v>-82.081575651890006</v>
      </c>
      <c r="C46" s="82">
        <v>-75.011699048047973</v>
      </c>
      <c r="D46" s="82">
        <v>-78.136919923141932</v>
      </c>
      <c r="E46" s="82">
        <v>-82.525221208059861</v>
      </c>
      <c r="F46" s="83">
        <v>-98.887438872438054</v>
      </c>
      <c r="G46" s="83">
        <v>-102.09184730468593</v>
      </c>
      <c r="H46" s="83">
        <v>-115.69139971409606</v>
      </c>
      <c r="I46" s="83">
        <v>-108.12741966818999</v>
      </c>
      <c r="J46" s="197">
        <v>-108.11794576838406</v>
      </c>
      <c r="K46" s="197"/>
      <c r="L46" s="197"/>
      <c r="M46" s="197"/>
    </row>
    <row r="47" spans="1:13" ht="15">
      <c r="A47" s="264" t="s">
        <v>193</v>
      </c>
      <c r="B47" s="82">
        <v>-29.793744312732997</v>
      </c>
      <c r="C47" s="82">
        <v>-35.813838799494022</v>
      </c>
      <c r="D47" s="82">
        <v>-43.041333434294984</v>
      </c>
      <c r="E47" s="82">
        <v>-56.168609160832091</v>
      </c>
      <c r="F47" s="83">
        <v>-58.957386021678985</v>
      </c>
      <c r="G47" s="83">
        <v>-60.18777542920003</v>
      </c>
      <c r="H47" s="83">
        <v>-62.174731020040838</v>
      </c>
      <c r="I47" s="83">
        <v>-44.153087037976093</v>
      </c>
      <c r="J47" s="197">
        <v>-60.178985995682979</v>
      </c>
      <c r="K47" s="197"/>
      <c r="L47" s="197"/>
      <c r="M47" s="197"/>
    </row>
    <row r="48" spans="1:13" ht="15">
      <c r="A48" s="264" t="s">
        <v>80</v>
      </c>
      <c r="B48" s="82">
        <v>-52.553648353887041</v>
      </c>
      <c r="C48" s="82">
        <v>-54.191340549121861</v>
      </c>
      <c r="D48" s="82">
        <v>-56.589267118998919</v>
      </c>
      <c r="E48" s="82">
        <v>-67.959887390317022</v>
      </c>
      <c r="F48" s="83">
        <v>-76.68541396406431</v>
      </c>
      <c r="G48" s="83">
        <v>-76.017432599844767</v>
      </c>
      <c r="H48" s="83">
        <v>-79.781801751856932</v>
      </c>
      <c r="I48" s="83">
        <v>-83.341487019186019</v>
      </c>
      <c r="J48" s="197">
        <v>-80.174365564088987</v>
      </c>
      <c r="K48" s="197"/>
      <c r="L48" s="197"/>
      <c r="M48" s="197"/>
    </row>
    <row r="49" spans="1:13" ht="15">
      <c r="A49" s="264" t="s">
        <v>143</v>
      </c>
      <c r="B49" s="82">
        <v>-2.1679430079999995</v>
      </c>
      <c r="C49" s="82">
        <v>-1.4733882020000006</v>
      </c>
      <c r="D49" s="82">
        <v>-2.0171197410000006</v>
      </c>
      <c r="E49" s="82">
        <v>-64.29620591631199</v>
      </c>
      <c r="F49" s="83">
        <v>-88.533824543999998</v>
      </c>
      <c r="G49" s="83">
        <v>-58.698004052075987</v>
      </c>
      <c r="H49" s="83">
        <v>-72.309440435465973</v>
      </c>
      <c r="I49" s="83">
        <v>-72.731143482065988</v>
      </c>
      <c r="J49" s="197">
        <v>-81.85808296967798</v>
      </c>
      <c r="K49" s="197"/>
      <c r="L49" s="197"/>
      <c r="M49" s="197"/>
    </row>
    <row r="50" spans="1:13" ht="15">
      <c r="A50" s="264" t="s">
        <v>194</v>
      </c>
      <c r="B50" s="82">
        <v>-18.829319801910003</v>
      </c>
      <c r="C50" s="82">
        <v>-14.332179845021955</v>
      </c>
      <c r="D50" s="82">
        <v>-14.262780237882026</v>
      </c>
      <c r="E50" s="82">
        <v>-14.236690205537968</v>
      </c>
      <c r="F50" s="83">
        <v>-13.972953265351009</v>
      </c>
      <c r="G50" s="83">
        <v>-13.59444622899403</v>
      </c>
      <c r="H50" s="83">
        <v>-14.987378311684921</v>
      </c>
      <c r="I50" s="83">
        <v>-16.131656222702077</v>
      </c>
      <c r="J50" s="197">
        <v>-12.247162692442004</v>
      </c>
      <c r="K50" s="197"/>
      <c r="L50" s="197"/>
      <c r="M50" s="197"/>
    </row>
    <row r="51" spans="1:13" ht="15">
      <c r="A51" s="264" t="s">
        <v>276</v>
      </c>
      <c r="B51" s="82">
        <v>-21.20196246335</v>
      </c>
      <c r="C51" s="82">
        <v>-20.959619052402005</v>
      </c>
      <c r="D51" s="82">
        <v>-29.442915830419963</v>
      </c>
      <c r="E51" s="82">
        <v>-35.482732764253115</v>
      </c>
      <c r="F51" s="83">
        <v>-28.198371638383989</v>
      </c>
      <c r="G51" s="83">
        <v>-35.620516732007999</v>
      </c>
      <c r="H51" s="83">
        <v>-46.872399551514007</v>
      </c>
      <c r="I51" s="83">
        <v>-50.460403111147969</v>
      </c>
      <c r="J51" s="197">
        <v>-62.330590738570208</v>
      </c>
      <c r="K51" s="197"/>
      <c r="L51" s="197"/>
      <c r="M51" s="197"/>
    </row>
    <row r="52" spans="1:13" ht="15">
      <c r="A52" s="264" t="s">
        <v>264</v>
      </c>
      <c r="B52" s="82">
        <v>1.0737333333333301</v>
      </c>
      <c r="C52" s="82">
        <v>1.0737333333333399</v>
      </c>
      <c r="D52" s="82">
        <v>1.1719924114728304</v>
      </c>
      <c r="E52" s="82">
        <v>1.0968532551938299</v>
      </c>
      <c r="F52" s="83">
        <v>3.27004566666667</v>
      </c>
      <c r="G52" s="83">
        <v>-1.122579</v>
      </c>
      <c r="H52" s="83">
        <v>1.0738638333333301</v>
      </c>
      <c r="I52" s="83">
        <v>1.3035369232204999</v>
      </c>
      <c r="J52" s="197">
        <v>1.0737768533333301</v>
      </c>
      <c r="K52" s="197"/>
      <c r="L52" s="197"/>
      <c r="M52" s="197"/>
    </row>
    <row r="53" spans="1:13" ht="18.75">
      <c r="A53" s="173" t="s">
        <v>175</v>
      </c>
      <c r="B53" s="336">
        <v>-1376.9134607732483</v>
      </c>
      <c r="C53" s="336">
        <v>-1296.8078430410603</v>
      </c>
      <c r="D53" s="336">
        <v>-1424.0498087446526</v>
      </c>
      <c r="E53" s="336">
        <v>-1694.4178526579817</v>
      </c>
      <c r="F53" s="265">
        <v>-1779.1815176738794</v>
      </c>
      <c r="G53" s="265">
        <v>-1743.6392806455603</v>
      </c>
      <c r="H53" s="265">
        <v>-1893.235586257867</v>
      </c>
      <c r="I53" s="265">
        <v>-1917.6302160172918</v>
      </c>
      <c r="J53" s="266">
        <v>-2011.8465999877162</v>
      </c>
      <c r="K53" s="266"/>
      <c r="L53" s="266"/>
      <c r="M53" s="266"/>
    </row>
    <row r="54" spans="1:13" ht="15.75">
      <c r="A54" s="173" t="s">
        <v>163</v>
      </c>
      <c r="B54" s="336">
        <v>-3717.9192150808685</v>
      </c>
      <c r="C54" s="336">
        <v>-3735.6746746915214</v>
      </c>
      <c r="D54" s="336">
        <v>-3872.245960229689</v>
      </c>
      <c r="E54" s="336">
        <v>-4203.5445721539645</v>
      </c>
      <c r="F54" s="265">
        <v>-4179.9011026530288</v>
      </c>
      <c r="G54" s="265">
        <v>-4336.4368758676119</v>
      </c>
      <c r="H54" s="265">
        <v>-4784.6064121966783</v>
      </c>
      <c r="I54" s="265">
        <v>-5082.8970510264053</v>
      </c>
      <c r="J54" s="266">
        <v>-5043.5941431867495</v>
      </c>
      <c r="K54" s="266"/>
      <c r="L54" s="266"/>
      <c r="M54" s="266"/>
    </row>
    <row r="55" spans="1:13" ht="15.75" thickBot="1">
      <c r="A55" s="340"/>
      <c r="B55" s="341"/>
      <c r="C55" s="341"/>
      <c r="D55" s="341"/>
      <c r="E55" s="341"/>
      <c r="F55" s="340"/>
      <c r="G55" s="340"/>
      <c r="H55" s="340"/>
      <c r="I55" s="340"/>
      <c r="J55" s="340"/>
      <c r="K55" s="340"/>
      <c r="L55" s="340"/>
      <c r="M55" s="340"/>
    </row>
    <row r="56" spans="1:13" ht="18.75">
      <c r="A56" s="338" t="s">
        <v>176</v>
      </c>
      <c r="B56" s="82"/>
      <c r="C56" s="82"/>
      <c r="D56" s="82"/>
      <c r="E56" s="82"/>
      <c r="F56" s="83"/>
      <c r="G56" s="83"/>
      <c r="H56" s="83"/>
      <c r="I56" s="83"/>
      <c r="J56" s="197"/>
      <c r="K56" s="197"/>
      <c r="L56" s="197"/>
      <c r="M56" s="197"/>
    </row>
    <row r="57" spans="1:13" ht="15">
      <c r="A57" s="264" t="s">
        <v>177</v>
      </c>
      <c r="B57" s="82">
        <v>-102.343421723958</v>
      </c>
      <c r="C57" s="82">
        <v>-102.63770714175199</v>
      </c>
      <c r="D57" s="82">
        <v>-115.82524827091498</v>
      </c>
      <c r="E57" s="82">
        <v>-105.96390855054301</v>
      </c>
      <c r="F57" s="83">
        <v>-100.552896206201</v>
      </c>
      <c r="G57" s="83">
        <v>-94.922728366752992</v>
      </c>
      <c r="H57" s="83">
        <v>-123.61213436870801</v>
      </c>
      <c r="I57" s="83">
        <v>-62.232323379755996</v>
      </c>
      <c r="J57" s="197">
        <v>-82.537404420202492</v>
      </c>
      <c r="K57" s="197"/>
      <c r="L57" s="197"/>
      <c r="M57" s="197"/>
    </row>
    <row r="58" spans="1:13" ht="15">
      <c r="A58" s="264" t="s">
        <v>178</v>
      </c>
      <c r="B58" s="82">
        <v>-721.03506740872206</v>
      </c>
      <c r="C58" s="82">
        <v>-732.29229763547789</v>
      </c>
      <c r="D58" s="82">
        <v>-798.78175791898025</v>
      </c>
      <c r="E58" s="82">
        <v>-987.42093157448971</v>
      </c>
      <c r="F58" s="83">
        <v>-1025.1723133023399</v>
      </c>
      <c r="G58" s="83">
        <v>-1046.5204547557298</v>
      </c>
      <c r="H58" s="83">
        <v>-1126.6604839962702</v>
      </c>
      <c r="I58" s="83">
        <v>-1205.5104552255593</v>
      </c>
      <c r="J58" s="197">
        <v>-1258.6331517655301</v>
      </c>
      <c r="K58" s="197"/>
      <c r="L58" s="197"/>
      <c r="M58" s="197"/>
    </row>
    <row r="59" spans="1:13" ht="15">
      <c r="A59" s="264" t="s">
        <v>179</v>
      </c>
      <c r="B59" s="82">
        <v>-3.5160278209875</v>
      </c>
      <c r="C59" s="82">
        <v>-3.4402956245125007</v>
      </c>
      <c r="D59" s="82">
        <v>-3.4503031385000007</v>
      </c>
      <c r="E59" s="82">
        <v>-50.940754436015496</v>
      </c>
      <c r="F59" s="83">
        <v>-60.401814398873405</v>
      </c>
      <c r="G59" s="83">
        <v>-59.244456055358604</v>
      </c>
      <c r="H59" s="83">
        <v>-66.007277670882999</v>
      </c>
      <c r="I59" s="83">
        <v>-83.407208311864991</v>
      </c>
      <c r="J59" s="197">
        <v>-69.222925713175599</v>
      </c>
      <c r="K59" s="197"/>
      <c r="L59" s="197"/>
      <c r="M59" s="197"/>
    </row>
    <row r="60" spans="1:13" ht="15.75">
      <c r="A60" s="173" t="s">
        <v>180</v>
      </c>
      <c r="B60" s="336">
        <v>-826.89451695366756</v>
      </c>
      <c r="C60" s="336">
        <v>-838.37030040174227</v>
      </c>
      <c r="D60" s="336">
        <v>-918.0573093283956</v>
      </c>
      <c r="E60" s="336">
        <v>-1144.3255945610476</v>
      </c>
      <c r="F60" s="265">
        <v>-1186.1270239074145</v>
      </c>
      <c r="G60" s="265">
        <v>-1200.6876391778412</v>
      </c>
      <c r="H60" s="265">
        <v>-1316.2798960358609</v>
      </c>
      <c r="I60" s="265">
        <v>-1351.1499869171812</v>
      </c>
      <c r="J60" s="266">
        <v>-1410.393481898908</v>
      </c>
      <c r="K60" s="266"/>
      <c r="L60" s="266"/>
      <c r="M60" s="266"/>
    </row>
    <row r="62" spans="1:13">
      <c r="A62" s="187"/>
    </row>
  </sheetData>
  <mergeCells count="6">
    <mergeCell ref="B5:E5"/>
    <mergeCell ref="F5:I5"/>
    <mergeCell ref="J5:M5"/>
    <mergeCell ref="B18:E18"/>
    <mergeCell ref="F18:I18"/>
    <mergeCell ref="J18:M18"/>
  </mergeCells>
  <pageMargins left="0.62" right="0.46" top="0.26" bottom="0.22" header="0.19" footer="0.17"/>
  <pageSetup paperSize="9" scale="62"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9C4"/>
    <pageSetUpPr fitToPage="1"/>
  </sheetPr>
  <dimension ref="A1:M65"/>
  <sheetViews>
    <sheetView showGridLines="0" view="pageBreakPreview" zoomScale="70" zoomScaleNormal="60" zoomScaleSheetLayoutView="70" workbookViewId="0">
      <selection activeCell="S36" sqref="S36"/>
    </sheetView>
  </sheetViews>
  <sheetFormatPr defaultColWidth="9.140625" defaultRowHeight="12.75"/>
  <cols>
    <col min="1" max="1" width="76.7109375" style="2" customWidth="1"/>
    <col min="2" max="9" width="8.5703125" style="2" bestFit="1" customWidth="1"/>
    <col min="10" max="10" width="8.5703125" style="2" customWidth="1"/>
    <col min="11" max="11" width="9.28515625" style="2" bestFit="1" customWidth="1"/>
    <col min="12" max="16384" width="9.140625" style="2"/>
  </cols>
  <sheetData>
    <row r="1" spans="1:13" ht="15">
      <c r="A1" s="180"/>
    </row>
    <row r="2" spans="1:13" ht="15">
      <c r="A2" s="180"/>
    </row>
    <row r="3" spans="1:13" ht="16.5" thickBot="1">
      <c r="A3" s="3" t="s">
        <v>31</v>
      </c>
      <c r="B3" s="4"/>
      <c r="C3" s="4"/>
      <c r="D3" s="4"/>
      <c r="E3" s="4"/>
      <c r="F3" s="4"/>
      <c r="G3" s="4"/>
      <c r="H3" s="4"/>
      <c r="I3" s="4"/>
      <c r="J3" s="4"/>
      <c r="K3" s="4"/>
      <c r="L3" s="4"/>
      <c r="M3" s="4"/>
    </row>
    <row r="4" spans="1:13" ht="16.5" thickBot="1">
      <c r="A4" s="5" t="s">
        <v>103</v>
      </c>
      <c r="B4" s="391">
        <v>2014</v>
      </c>
      <c r="C4" s="392"/>
      <c r="D4" s="392"/>
      <c r="E4" s="393"/>
      <c r="F4" s="394">
        <v>2015</v>
      </c>
      <c r="G4" s="395"/>
      <c r="H4" s="395"/>
      <c r="I4" s="396"/>
      <c r="J4" s="397">
        <v>2016</v>
      </c>
      <c r="K4" s="398"/>
      <c r="L4" s="398"/>
      <c r="M4" s="398"/>
    </row>
    <row r="5" spans="1:13" ht="16.5" thickBot="1">
      <c r="A5" s="90" t="s">
        <v>1</v>
      </c>
      <c r="B5" s="257" t="s">
        <v>2</v>
      </c>
      <c r="C5" s="257" t="s">
        <v>3</v>
      </c>
      <c r="D5" s="257" t="s">
        <v>4</v>
      </c>
      <c r="E5" s="274" t="s">
        <v>5</v>
      </c>
      <c r="F5" s="259" t="s">
        <v>2</v>
      </c>
      <c r="G5" s="259" t="s">
        <v>3</v>
      </c>
      <c r="H5" s="259" t="s">
        <v>4</v>
      </c>
      <c r="I5" s="275" t="s">
        <v>5</v>
      </c>
      <c r="J5" s="276" t="s">
        <v>2</v>
      </c>
      <c r="K5" s="276" t="s">
        <v>3</v>
      </c>
      <c r="L5" s="276" t="s">
        <v>4</v>
      </c>
      <c r="M5" s="277" t="s">
        <v>5</v>
      </c>
    </row>
    <row r="6" spans="1:13" ht="15">
      <c r="A6" s="93" t="s">
        <v>0</v>
      </c>
      <c r="B6" s="82">
        <v>1048.15260747</v>
      </c>
      <c r="C6" s="82">
        <v>991.47364077167003</v>
      </c>
      <c r="D6" s="82">
        <v>988.49029983458968</v>
      </c>
      <c r="E6" s="82">
        <v>1181.6686657225796</v>
      </c>
      <c r="F6" s="83">
        <v>847.62532724000005</v>
      </c>
      <c r="G6" s="83">
        <v>1039.2030585299999</v>
      </c>
      <c r="H6" s="83">
        <v>1009.44351755</v>
      </c>
      <c r="I6" s="83">
        <v>1947.9415450200004</v>
      </c>
      <c r="J6" s="197">
        <v>908.23166499100012</v>
      </c>
      <c r="K6" s="197"/>
      <c r="L6" s="197"/>
      <c r="M6" s="197"/>
    </row>
    <row r="7" spans="1:13" ht="15">
      <c r="A7" s="93" t="s">
        <v>61</v>
      </c>
      <c r="B7" s="82">
        <v>268.61944517411206</v>
      </c>
      <c r="C7" s="82">
        <v>404.43104414907197</v>
      </c>
      <c r="D7" s="82">
        <v>317.99512534011592</v>
      </c>
      <c r="E7" s="82">
        <v>515.56410799312005</v>
      </c>
      <c r="F7" s="83">
        <v>307.61215387752497</v>
      </c>
      <c r="G7" s="83">
        <v>347.83906886291504</v>
      </c>
      <c r="H7" s="83">
        <v>254.63433976656609</v>
      </c>
      <c r="I7" s="83">
        <v>391.93555738223392</v>
      </c>
      <c r="J7" s="197">
        <v>335.63182813755105</v>
      </c>
      <c r="K7" s="197"/>
      <c r="L7" s="197"/>
      <c r="M7" s="197"/>
    </row>
    <row r="8" spans="1:13" ht="15">
      <c r="A8" s="93" t="s">
        <v>191</v>
      </c>
      <c r="B8" s="82">
        <v>143.74179050000001</v>
      </c>
      <c r="C8" s="82">
        <v>112.14021009999999</v>
      </c>
      <c r="D8" s="82">
        <v>102.82977500000007</v>
      </c>
      <c r="E8" s="82">
        <v>155.67500119999994</v>
      </c>
      <c r="F8" s="83">
        <v>134.05190489999998</v>
      </c>
      <c r="G8" s="83">
        <v>127.82304360000003</v>
      </c>
      <c r="H8" s="83">
        <v>71.068571500000019</v>
      </c>
      <c r="I8" s="83">
        <v>164.22494760000001</v>
      </c>
      <c r="J8" s="197">
        <v>118.2818008</v>
      </c>
      <c r="K8" s="197"/>
      <c r="L8" s="197"/>
      <c r="M8" s="197"/>
    </row>
    <row r="9" spans="1:13" ht="15">
      <c r="A9" s="93" t="s">
        <v>65</v>
      </c>
      <c r="B9" s="82">
        <v>53.734801399999995</v>
      </c>
      <c r="C9" s="82">
        <v>68.1836986</v>
      </c>
      <c r="D9" s="82">
        <v>82.129222800000036</v>
      </c>
      <c r="E9" s="82">
        <v>1022.4545107000001</v>
      </c>
      <c r="F9" s="83">
        <v>67.343217700000011</v>
      </c>
      <c r="G9" s="83">
        <v>87.380046899999982</v>
      </c>
      <c r="H9" s="83">
        <v>69.501568400000025</v>
      </c>
      <c r="I9" s="83">
        <v>89.748495100000042</v>
      </c>
      <c r="J9" s="197">
        <v>46.192825131639502</v>
      </c>
      <c r="K9" s="197"/>
      <c r="L9" s="197"/>
      <c r="M9" s="197"/>
    </row>
    <row r="10" spans="1:13" ht="15">
      <c r="A10" s="93" t="s">
        <v>63</v>
      </c>
      <c r="B10" s="82">
        <v>48.611381000000002</v>
      </c>
      <c r="C10" s="82">
        <v>41.2081867148</v>
      </c>
      <c r="D10" s="82">
        <v>218.01523628520002</v>
      </c>
      <c r="E10" s="82">
        <v>372.68805848899996</v>
      </c>
      <c r="F10" s="83">
        <v>112.5391722</v>
      </c>
      <c r="G10" s="83">
        <v>92.857408467200003</v>
      </c>
      <c r="H10" s="83">
        <v>84.120638589999999</v>
      </c>
      <c r="I10" s="83">
        <v>235.61139316980001</v>
      </c>
      <c r="J10" s="197">
        <v>33.019309065599998</v>
      </c>
      <c r="K10" s="197"/>
      <c r="L10" s="197"/>
      <c r="M10" s="197"/>
    </row>
    <row r="11" spans="1:13" ht="15">
      <c r="A11" s="93" t="s">
        <v>192</v>
      </c>
      <c r="B11" s="82">
        <v>59.942208000899996</v>
      </c>
      <c r="C11" s="82">
        <v>76.873100099099986</v>
      </c>
      <c r="D11" s="82">
        <v>64.990319395480014</v>
      </c>
      <c r="E11" s="82">
        <v>119.88140234652002</v>
      </c>
      <c r="F11" s="83">
        <v>105.1581417412</v>
      </c>
      <c r="G11" s="83">
        <v>101.7882670673</v>
      </c>
      <c r="H11" s="83">
        <v>110.04350856800005</v>
      </c>
      <c r="I11" s="83">
        <v>458.8847701135</v>
      </c>
      <c r="J11" s="197">
        <v>82.430313599999991</v>
      </c>
      <c r="K11" s="197"/>
      <c r="L11" s="197"/>
      <c r="M11" s="197"/>
    </row>
    <row r="12" spans="1:13" ht="15">
      <c r="A12" s="93" t="s">
        <v>73</v>
      </c>
      <c r="B12" s="82">
        <v>554.14975200000003</v>
      </c>
      <c r="C12" s="82">
        <v>858.38154999999983</v>
      </c>
      <c r="D12" s="82">
        <v>404.83103870000014</v>
      </c>
      <c r="E12" s="82">
        <v>904.03415730000006</v>
      </c>
      <c r="F12" s="83">
        <v>1313.5703713</v>
      </c>
      <c r="G12" s="83">
        <v>730.65923589999989</v>
      </c>
      <c r="H12" s="83">
        <v>1788.7795040401602</v>
      </c>
      <c r="I12" s="83">
        <v>932.75516925984039</v>
      </c>
      <c r="J12" s="197">
        <v>1139.1258049999999</v>
      </c>
      <c r="K12" s="197"/>
      <c r="L12" s="197"/>
      <c r="M12" s="197"/>
    </row>
    <row r="13" spans="1:13" ht="15">
      <c r="A13" s="93" t="s">
        <v>75</v>
      </c>
      <c r="B13" s="82">
        <v>372.43752500000005</v>
      </c>
      <c r="C13" s="82">
        <v>356.18735228799994</v>
      </c>
      <c r="D13" s="82">
        <v>534.006833712</v>
      </c>
      <c r="E13" s="82">
        <v>478.6500403</v>
      </c>
      <c r="F13" s="83">
        <v>412.16792399999997</v>
      </c>
      <c r="G13" s="83">
        <v>425.099884549747</v>
      </c>
      <c r="H13" s="83">
        <v>454.17037790312281</v>
      </c>
      <c r="I13" s="83">
        <v>578.28762003536008</v>
      </c>
      <c r="J13" s="197">
        <v>351.40208329546499</v>
      </c>
      <c r="K13" s="197"/>
      <c r="L13" s="197"/>
      <c r="M13" s="197"/>
    </row>
    <row r="14" spans="1:13" ht="15">
      <c r="A14" s="93" t="s">
        <v>76</v>
      </c>
      <c r="B14" s="82">
        <v>217.051872</v>
      </c>
      <c r="C14" s="82">
        <v>285.1553748</v>
      </c>
      <c r="D14" s="82">
        <v>229.61197799999991</v>
      </c>
      <c r="E14" s="82">
        <v>500.42552579999995</v>
      </c>
      <c r="F14" s="83">
        <v>370.12578149999996</v>
      </c>
      <c r="G14" s="83">
        <v>637.55657500000007</v>
      </c>
      <c r="H14" s="83">
        <v>487.99775369999998</v>
      </c>
      <c r="I14" s="83">
        <v>500.6878494</v>
      </c>
      <c r="J14" s="197">
        <v>1004.3698528</v>
      </c>
      <c r="K14" s="197"/>
      <c r="L14" s="197"/>
      <c r="M14" s="197"/>
    </row>
    <row r="15" spans="1:13" ht="15">
      <c r="A15" s="93" t="s">
        <v>193</v>
      </c>
      <c r="B15" s="82">
        <v>201.64844969999999</v>
      </c>
      <c r="C15" s="82">
        <v>1007.8007165</v>
      </c>
      <c r="D15" s="82">
        <v>450.75531980000005</v>
      </c>
      <c r="E15" s="82">
        <v>641.18195719999949</v>
      </c>
      <c r="F15" s="83">
        <v>325.73174949900005</v>
      </c>
      <c r="G15" s="83">
        <v>292.21932687459997</v>
      </c>
      <c r="H15" s="83">
        <v>266.05940712879999</v>
      </c>
      <c r="I15" s="83">
        <v>558.4630472911</v>
      </c>
      <c r="J15" s="197">
        <v>315.457247</v>
      </c>
      <c r="K15" s="197"/>
      <c r="L15" s="197"/>
      <c r="M15" s="197"/>
    </row>
    <row r="16" spans="1:13" ht="15">
      <c r="A16" s="93" t="s">
        <v>80</v>
      </c>
      <c r="B16" s="82">
        <v>116.982329243809</v>
      </c>
      <c r="C16" s="82">
        <v>129.838186273557</v>
      </c>
      <c r="D16" s="82">
        <v>996.59559338263421</v>
      </c>
      <c r="E16" s="82">
        <v>130.44119874609987</v>
      </c>
      <c r="F16" s="83">
        <v>108.73296407922901</v>
      </c>
      <c r="G16" s="83">
        <v>252.90937975039395</v>
      </c>
      <c r="H16" s="83">
        <v>195.1907820925129</v>
      </c>
      <c r="I16" s="83">
        <v>489.42509419063413</v>
      </c>
      <c r="J16" s="197">
        <v>408.53629595812998</v>
      </c>
      <c r="K16" s="197"/>
      <c r="L16" s="197"/>
      <c r="M16" s="197"/>
    </row>
    <row r="17" spans="1:13" ht="15">
      <c r="A17" s="93" t="s">
        <v>143</v>
      </c>
      <c r="B17" s="82">
        <v>3203.4215241379998</v>
      </c>
      <c r="C17" s="82">
        <v>275.32495646700045</v>
      </c>
      <c r="D17" s="82">
        <v>204.29367091699942</v>
      </c>
      <c r="E17" s="82">
        <v>598.12055671600001</v>
      </c>
      <c r="F17" s="83">
        <v>441.77821694028</v>
      </c>
      <c r="G17" s="83">
        <v>862.68505259571987</v>
      </c>
      <c r="H17" s="83">
        <v>1334.3577753151201</v>
      </c>
      <c r="I17" s="83">
        <v>741.02186071683991</v>
      </c>
      <c r="J17" s="197">
        <v>564.74611110863498</v>
      </c>
      <c r="K17" s="197"/>
      <c r="L17" s="197"/>
      <c r="M17" s="197"/>
    </row>
    <row r="18" spans="1:13" ht="15">
      <c r="A18" s="93" t="s">
        <v>194</v>
      </c>
      <c r="B18" s="82">
        <v>140.14102249999999</v>
      </c>
      <c r="C18" s="82">
        <v>76.736883199999994</v>
      </c>
      <c r="D18" s="82">
        <v>111.16347990000008</v>
      </c>
      <c r="E18" s="82">
        <v>79.336181699999884</v>
      </c>
      <c r="F18" s="83">
        <v>74.524927899999994</v>
      </c>
      <c r="G18" s="83">
        <v>1537.3647120000001</v>
      </c>
      <c r="H18" s="83">
        <v>83.129480300000068</v>
      </c>
      <c r="I18" s="83">
        <v>89.882313700000168</v>
      </c>
      <c r="J18" s="197">
        <v>95.496741900000004</v>
      </c>
      <c r="K18" s="197"/>
      <c r="L18" s="197"/>
      <c r="M18" s="197"/>
    </row>
    <row r="19" spans="1:13" ht="15">
      <c r="A19" s="93" t="s">
        <v>144</v>
      </c>
      <c r="B19" s="82">
        <v>166.48702019999999</v>
      </c>
      <c r="C19" s="82">
        <v>196.27673419240003</v>
      </c>
      <c r="D19" s="82">
        <v>102.40510283959998</v>
      </c>
      <c r="E19" s="82">
        <v>57.878901062399962</v>
      </c>
      <c r="F19" s="83">
        <v>101.52250573800001</v>
      </c>
      <c r="G19" s="83">
        <v>188.68287491679996</v>
      </c>
      <c r="H19" s="83">
        <v>114.56003952060007</v>
      </c>
      <c r="I19" s="83">
        <v>244.67962807459998</v>
      </c>
      <c r="J19" s="197">
        <v>174.904640785525</v>
      </c>
      <c r="K19" s="197"/>
      <c r="L19" s="197"/>
      <c r="M19" s="197"/>
    </row>
    <row r="20" spans="1:13" ht="15">
      <c r="A20" s="93" t="s">
        <v>264</v>
      </c>
      <c r="B20" s="82">
        <v>0</v>
      </c>
      <c r="C20" s="82">
        <v>0</v>
      </c>
      <c r="D20" s="82">
        <v>0</v>
      </c>
      <c r="E20" s="82">
        <v>0</v>
      </c>
      <c r="F20" s="83">
        <v>0</v>
      </c>
      <c r="G20" s="83">
        <v>0</v>
      </c>
      <c r="H20" s="83">
        <v>0</v>
      </c>
      <c r="I20" s="83">
        <v>0</v>
      </c>
      <c r="J20" s="197">
        <v>0</v>
      </c>
      <c r="K20" s="197"/>
      <c r="L20" s="197"/>
      <c r="M20" s="197"/>
    </row>
    <row r="21" spans="1:13" ht="15.75">
      <c r="A21" s="278" t="s">
        <v>181</v>
      </c>
      <c r="B21" s="336">
        <v>6595.1217283268215</v>
      </c>
      <c r="C21" s="336">
        <v>4880.0116341555968</v>
      </c>
      <c r="D21" s="336">
        <v>4808.112995906622</v>
      </c>
      <c r="E21" s="336">
        <v>6758.0002652757157</v>
      </c>
      <c r="F21" s="265">
        <v>4722.4843586152338</v>
      </c>
      <c r="G21" s="265">
        <v>6724.0679350146756</v>
      </c>
      <c r="H21" s="265">
        <v>6323.0572643748819</v>
      </c>
      <c r="I21" s="265">
        <v>7423.5492910539069</v>
      </c>
      <c r="J21" s="266">
        <v>5577.8265195735457</v>
      </c>
      <c r="K21" s="266"/>
      <c r="L21" s="266"/>
      <c r="M21" s="266"/>
    </row>
    <row r="22" spans="1:13" ht="15">
      <c r="A22" s="4"/>
      <c r="B22" s="4"/>
      <c r="C22" s="4"/>
      <c r="D22" s="4"/>
      <c r="E22" s="4"/>
      <c r="F22" s="4"/>
      <c r="G22" s="4"/>
      <c r="H22" s="4"/>
      <c r="I22" s="4"/>
      <c r="J22" s="4"/>
      <c r="K22" s="4"/>
      <c r="L22" s="4"/>
      <c r="M22" s="4"/>
    </row>
    <row r="23" spans="1:13" ht="16.5" thickBot="1">
      <c r="A23" s="3" t="s">
        <v>32</v>
      </c>
      <c r="B23" s="4"/>
      <c r="C23" s="4"/>
      <c r="D23" s="4"/>
      <c r="E23" s="4"/>
      <c r="F23" s="4"/>
      <c r="G23" s="4"/>
      <c r="H23" s="4"/>
      <c r="I23" s="4"/>
      <c r="J23" s="4"/>
      <c r="K23" s="4"/>
      <c r="L23" s="4"/>
      <c r="M23" s="4"/>
    </row>
    <row r="24" spans="1:13" ht="16.5" thickBot="1">
      <c r="A24" s="5" t="s">
        <v>103</v>
      </c>
      <c r="B24" s="391">
        <v>2014</v>
      </c>
      <c r="C24" s="392"/>
      <c r="D24" s="392"/>
      <c r="E24" s="393"/>
      <c r="F24" s="394">
        <v>2015</v>
      </c>
      <c r="G24" s="395"/>
      <c r="H24" s="395"/>
      <c r="I24" s="396"/>
      <c r="J24" s="397">
        <v>2016</v>
      </c>
      <c r="K24" s="398"/>
      <c r="L24" s="398"/>
      <c r="M24" s="398"/>
    </row>
    <row r="25" spans="1:13" ht="16.5" thickBot="1">
      <c r="A25" s="90" t="s">
        <v>1</v>
      </c>
      <c r="B25" s="257" t="s">
        <v>2</v>
      </c>
      <c r="C25" s="257" t="s">
        <v>3</v>
      </c>
      <c r="D25" s="257" t="s">
        <v>4</v>
      </c>
      <c r="E25" s="257" t="s">
        <v>5</v>
      </c>
      <c r="F25" s="259" t="s">
        <v>2</v>
      </c>
      <c r="G25" s="259" t="s">
        <v>3</v>
      </c>
      <c r="H25" s="259" t="s">
        <v>4</v>
      </c>
      <c r="I25" s="275" t="s">
        <v>5</v>
      </c>
      <c r="J25" s="276" t="s">
        <v>2</v>
      </c>
      <c r="K25" s="276" t="s">
        <v>3</v>
      </c>
      <c r="L25" s="276" t="s">
        <v>4</v>
      </c>
      <c r="M25" s="277" t="s">
        <v>5</v>
      </c>
    </row>
    <row r="26" spans="1:13" ht="15">
      <c r="A26" s="93" t="s">
        <v>0</v>
      </c>
      <c r="B26" s="82">
        <v>0</v>
      </c>
      <c r="C26" s="82">
        <v>0</v>
      </c>
      <c r="D26" s="82">
        <v>10.36</v>
      </c>
      <c r="E26" s="82">
        <v>-1.8099999999999987</v>
      </c>
      <c r="F26" s="83">
        <v>0</v>
      </c>
      <c r="G26" s="83">
        <v>0</v>
      </c>
      <c r="H26" s="83">
        <v>0</v>
      </c>
      <c r="I26" s="83">
        <v>0</v>
      </c>
      <c r="J26" s="197">
        <v>0</v>
      </c>
      <c r="K26" s="197"/>
      <c r="L26" s="197"/>
      <c r="M26" s="197"/>
    </row>
    <row r="27" spans="1:13" ht="15">
      <c r="A27" s="93" t="s">
        <v>61</v>
      </c>
      <c r="B27" s="82">
        <v>747.62493000000006</v>
      </c>
      <c r="C27" s="82">
        <v>2.2490172000000257</v>
      </c>
      <c r="D27" s="82">
        <v>1.0872287999999344</v>
      </c>
      <c r="E27" s="82">
        <v>3.5199664000000439</v>
      </c>
      <c r="F27" s="83">
        <v>3.0257499999999999</v>
      </c>
      <c r="G27" s="83">
        <v>0</v>
      </c>
      <c r="H27" s="83">
        <v>0</v>
      </c>
      <c r="I27" s="83">
        <v>0</v>
      </c>
      <c r="J27" s="197">
        <v>0</v>
      </c>
      <c r="K27" s="197"/>
      <c r="L27" s="197"/>
      <c r="M27" s="197"/>
    </row>
    <row r="28" spans="1:13" ht="15">
      <c r="A28" s="93" t="s">
        <v>191</v>
      </c>
      <c r="B28" s="82">
        <v>0</v>
      </c>
      <c r="C28" s="82">
        <v>0</v>
      </c>
      <c r="D28" s="82">
        <v>-14.1321932</v>
      </c>
      <c r="E28" s="82">
        <v>0</v>
      </c>
      <c r="F28" s="83">
        <v>0</v>
      </c>
      <c r="G28" s="83">
        <v>0</v>
      </c>
      <c r="H28" s="83">
        <v>0</v>
      </c>
      <c r="I28" s="83">
        <v>0</v>
      </c>
      <c r="J28" s="197">
        <v>0</v>
      </c>
      <c r="K28" s="197"/>
      <c r="L28" s="197"/>
      <c r="M28" s="197"/>
    </row>
    <row r="29" spans="1:13" ht="15">
      <c r="A29" s="93" t="s">
        <v>65</v>
      </c>
      <c r="B29" s="82">
        <v>0</v>
      </c>
      <c r="C29" s="82">
        <v>0</v>
      </c>
      <c r="D29" s="82">
        <v>0</v>
      </c>
      <c r="E29" s="82">
        <v>0</v>
      </c>
      <c r="F29" s="83">
        <v>0</v>
      </c>
      <c r="G29" s="83">
        <v>0</v>
      </c>
      <c r="H29" s="83">
        <v>0</v>
      </c>
      <c r="I29" s="83">
        <v>0</v>
      </c>
      <c r="J29" s="197">
        <v>0</v>
      </c>
      <c r="K29" s="197"/>
      <c r="L29" s="197"/>
      <c r="M29" s="197"/>
    </row>
    <row r="30" spans="1:13" ht="15">
      <c r="A30" s="93" t="s">
        <v>63</v>
      </c>
      <c r="B30" s="82">
        <v>0</v>
      </c>
      <c r="C30" s="82">
        <v>0</v>
      </c>
      <c r="D30" s="82">
        <v>0</v>
      </c>
      <c r="E30" s="82">
        <v>0</v>
      </c>
      <c r="F30" s="83">
        <v>0</v>
      </c>
      <c r="G30" s="83">
        <v>0</v>
      </c>
      <c r="H30" s="83">
        <v>0</v>
      </c>
      <c r="I30" s="83">
        <v>0</v>
      </c>
      <c r="J30" s="197">
        <v>0</v>
      </c>
      <c r="K30" s="197"/>
      <c r="L30" s="197"/>
      <c r="M30" s="197"/>
    </row>
    <row r="31" spans="1:13" ht="15">
      <c r="A31" s="93" t="s">
        <v>192</v>
      </c>
      <c r="B31" s="82">
        <v>0</v>
      </c>
      <c r="C31" s="82">
        <v>0</v>
      </c>
      <c r="D31" s="82">
        <v>0</v>
      </c>
      <c r="E31" s="82">
        <v>17.124470000000002</v>
      </c>
      <c r="F31" s="83">
        <v>0</v>
      </c>
      <c r="G31" s="83">
        <v>0</v>
      </c>
      <c r="H31" s="83">
        <v>0</v>
      </c>
      <c r="I31" s="83">
        <v>0</v>
      </c>
      <c r="J31" s="197">
        <v>0</v>
      </c>
      <c r="K31" s="197"/>
      <c r="L31" s="197"/>
      <c r="M31" s="197"/>
    </row>
    <row r="32" spans="1:13" ht="15">
      <c r="A32" s="93" t="s">
        <v>73</v>
      </c>
      <c r="B32" s="82">
        <v>0</v>
      </c>
      <c r="C32" s="82">
        <v>0</v>
      </c>
      <c r="D32" s="82">
        <v>0</v>
      </c>
      <c r="E32" s="82">
        <v>0</v>
      </c>
      <c r="F32" s="83">
        <v>0</v>
      </c>
      <c r="G32" s="83">
        <v>0</v>
      </c>
      <c r="H32" s="83">
        <v>0</v>
      </c>
      <c r="I32" s="83">
        <v>0</v>
      </c>
      <c r="J32" s="197">
        <v>0</v>
      </c>
      <c r="K32" s="197"/>
      <c r="L32" s="197"/>
      <c r="M32" s="197"/>
    </row>
    <row r="33" spans="1:13" ht="15">
      <c r="A33" s="93" t="s">
        <v>75</v>
      </c>
      <c r="B33" s="82">
        <v>0</v>
      </c>
      <c r="C33" s="82">
        <v>0</v>
      </c>
      <c r="D33" s="82">
        <v>0</v>
      </c>
      <c r="E33" s="82">
        <v>0</v>
      </c>
      <c r="F33" s="83">
        <v>0</v>
      </c>
      <c r="G33" s="83">
        <v>0</v>
      </c>
      <c r="H33" s="83">
        <v>0</v>
      </c>
      <c r="I33" s="83">
        <v>0</v>
      </c>
      <c r="J33" s="197">
        <v>0</v>
      </c>
      <c r="K33" s="197"/>
      <c r="L33" s="197"/>
      <c r="M33" s="197"/>
    </row>
    <row r="34" spans="1:13" ht="15">
      <c r="A34" s="93" t="s">
        <v>76</v>
      </c>
      <c r="B34" s="82">
        <v>0</v>
      </c>
      <c r="C34" s="82">
        <v>0</v>
      </c>
      <c r="D34" s="82">
        <v>0</v>
      </c>
      <c r="E34" s="82">
        <v>0</v>
      </c>
      <c r="F34" s="83">
        <v>0</v>
      </c>
      <c r="G34" s="83">
        <v>0</v>
      </c>
      <c r="H34" s="83">
        <v>0</v>
      </c>
      <c r="I34" s="83">
        <v>0</v>
      </c>
      <c r="J34" s="197">
        <v>0</v>
      </c>
      <c r="K34" s="197"/>
      <c r="L34" s="197"/>
      <c r="M34" s="197"/>
    </row>
    <row r="35" spans="1:13" ht="15">
      <c r="A35" s="93" t="s">
        <v>193</v>
      </c>
      <c r="B35" s="82">
        <v>0</v>
      </c>
      <c r="C35" s="82">
        <v>0</v>
      </c>
      <c r="D35" s="82">
        <v>0</v>
      </c>
      <c r="E35" s="82">
        <v>0</v>
      </c>
      <c r="F35" s="83">
        <v>0</v>
      </c>
      <c r="G35" s="83">
        <v>0</v>
      </c>
      <c r="H35" s="83">
        <v>0</v>
      </c>
      <c r="I35" s="83">
        <v>0</v>
      </c>
      <c r="J35" s="197">
        <v>0</v>
      </c>
      <c r="K35" s="197"/>
      <c r="L35" s="197"/>
      <c r="M35" s="197"/>
    </row>
    <row r="36" spans="1:13" ht="15">
      <c r="A36" s="93" t="s">
        <v>80</v>
      </c>
      <c r="B36" s="82">
        <v>0</v>
      </c>
      <c r="C36" s="82">
        <v>0</v>
      </c>
      <c r="D36" s="82">
        <v>0</v>
      </c>
      <c r="E36" s="82">
        <v>0</v>
      </c>
      <c r="F36" s="83">
        <v>0</v>
      </c>
      <c r="G36" s="83">
        <v>0</v>
      </c>
      <c r="H36" s="83">
        <v>0</v>
      </c>
      <c r="I36" s="83">
        <v>0</v>
      </c>
      <c r="J36" s="197">
        <v>0</v>
      </c>
      <c r="K36" s="197"/>
      <c r="L36" s="197"/>
      <c r="M36" s="197"/>
    </row>
    <row r="37" spans="1:13" ht="15">
      <c r="A37" s="93" t="s">
        <v>143</v>
      </c>
      <c r="B37" s="82">
        <v>0</v>
      </c>
      <c r="C37" s="82">
        <v>0</v>
      </c>
      <c r="D37" s="82">
        <v>0</v>
      </c>
      <c r="E37" s="82">
        <v>0</v>
      </c>
      <c r="F37" s="83">
        <v>0</v>
      </c>
      <c r="G37" s="83">
        <v>0</v>
      </c>
      <c r="H37" s="83">
        <v>0</v>
      </c>
      <c r="I37" s="83">
        <v>0</v>
      </c>
      <c r="J37" s="197">
        <v>0</v>
      </c>
      <c r="K37" s="197"/>
      <c r="L37" s="197"/>
      <c r="M37" s="197"/>
    </row>
    <row r="38" spans="1:13" ht="15">
      <c r="A38" s="93" t="s">
        <v>194</v>
      </c>
      <c r="B38" s="82">
        <v>0</v>
      </c>
      <c r="C38" s="82">
        <v>0</v>
      </c>
      <c r="D38" s="82">
        <v>0</v>
      </c>
      <c r="E38" s="82">
        <v>0</v>
      </c>
      <c r="F38" s="83">
        <v>0</v>
      </c>
      <c r="G38" s="83">
        <v>0</v>
      </c>
      <c r="H38" s="83">
        <v>0</v>
      </c>
      <c r="I38" s="83">
        <v>0</v>
      </c>
      <c r="J38" s="197">
        <v>0</v>
      </c>
      <c r="K38" s="197"/>
      <c r="L38" s="197"/>
      <c r="M38" s="197"/>
    </row>
    <row r="39" spans="1:13" ht="15">
      <c r="A39" s="93" t="s">
        <v>144</v>
      </c>
      <c r="B39" s="82">
        <v>171.291</v>
      </c>
      <c r="C39" s="82">
        <v>157.22699999999998</v>
      </c>
      <c r="D39" s="82">
        <v>123.86000000000001</v>
      </c>
      <c r="E39" s="82">
        <v>279.85143779999993</v>
      </c>
      <c r="F39" s="83">
        <v>304.50200000000001</v>
      </c>
      <c r="G39" s="83">
        <v>57.209531000000027</v>
      </c>
      <c r="H39" s="83">
        <v>74.096375769999952</v>
      </c>
      <c r="I39" s="83">
        <v>64.613747499999988</v>
      </c>
      <c r="J39" s="197">
        <v>3137.5661455999998</v>
      </c>
      <c r="K39" s="197"/>
      <c r="L39" s="197"/>
      <c r="M39" s="197"/>
    </row>
    <row r="40" spans="1:13" ht="15">
      <c r="A40" s="93" t="s">
        <v>264</v>
      </c>
      <c r="B40" s="82">
        <v>0</v>
      </c>
      <c r="C40" s="82">
        <v>0</v>
      </c>
      <c r="D40" s="82">
        <v>0</v>
      </c>
      <c r="E40" s="82">
        <v>0</v>
      </c>
      <c r="F40" s="83">
        <v>0</v>
      </c>
      <c r="G40" s="83">
        <v>0</v>
      </c>
      <c r="H40" s="83">
        <v>0</v>
      </c>
      <c r="I40" s="83">
        <v>0</v>
      </c>
      <c r="J40" s="197">
        <v>0</v>
      </c>
      <c r="K40" s="197"/>
      <c r="L40" s="197"/>
      <c r="M40" s="197"/>
    </row>
    <row r="41" spans="1:13" ht="15.75">
      <c r="A41" s="278" t="s">
        <v>182</v>
      </c>
      <c r="B41" s="336">
        <v>918.91593000000012</v>
      </c>
      <c r="C41" s="336">
        <v>159.9080171999999</v>
      </c>
      <c r="D41" s="336">
        <v>121.1750356</v>
      </c>
      <c r="E41" s="336">
        <v>298.54834699999992</v>
      </c>
      <c r="F41" s="265">
        <v>307.52775000000003</v>
      </c>
      <c r="G41" s="265">
        <v>57.194581000000028</v>
      </c>
      <c r="H41" s="265">
        <v>74.145125769999936</v>
      </c>
      <c r="I41" s="265">
        <v>64.665097500000002</v>
      </c>
      <c r="J41" s="266">
        <v>3137.5661455999998</v>
      </c>
      <c r="K41" s="266"/>
      <c r="L41" s="266"/>
      <c r="M41" s="266"/>
    </row>
    <row r="42" spans="1:13" ht="15">
      <c r="A42" s="4"/>
      <c r="B42" s="4"/>
      <c r="C42" s="4"/>
      <c r="D42" s="4"/>
      <c r="E42" s="4"/>
      <c r="F42" s="4"/>
      <c r="G42" s="4"/>
      <c r="H42" s="4"/>
      <c r="I42" s="4"/>
      <c r="J42" s="4"/>
      <c r="K42" s="4"/>
      <c r="L42" s="4"/>
      <c r="M42" s="4"/>
    </row>
    <row r="43" spans="1:13" ht="16.5" thickBot="1">
      <c r="A43" s="342" t="s">
        <v>33</v>
      </c>
      <c r="B43" s="4"/>
      <c r="C43" s="4"/>
      <c r="D43" s="4"/>
      <c r="E43" s="4"/>
      <c r="F43" s="4"/>
      <c r="G43" s="4"/>
      <c r="H43" s="4"/>
      <c r="I43" s="4"/>
      <c r="J43" s="4"/>
      <c r="K43" s="4"/>
      <c r="L43" s="4"/>
      <c r="M43" s="4"/>
    </row>
    <row r="44" spans="1:13" ht="16.5" thickBot="1">
      <c r="A44" s="5" t="s">
        <v>103</v>
      </c>
      <c r="B44" s="391">
        <v>2014</v>
      </c>
      <c r="C44" s="392"/>
      <c r="D44" s="392"/>
      <c r="E44" s="393"/>
      <c r="F44" s="394">
        <v>2015</v>
      </c>
      <c r="G44" s="395"/>
      <c r="H44" s="395"/>
      <c r="I44" s="396"/>
      <c r="J44" s="397">
        <v>2016</v>
      </c>
      <c r="K44" s="398"/>
      <c r="L44" s="398"/>
      <c r="M44" s="398"/>
    </row>
    <row r="45" spans="1:13" ht="16.5" thickBot="1">
      <c r="A45" s="90" t="s">
        <v>1</v>
      </c>
      <c r="B45" s="257" t="s">
        <v>2</v>
      </c>
      <c r="C45" s="257" t="s">
        <v>3</v>
      </c>
      <c r="D45" s="257" t="s">
        <v>4</v>
      </c>
      <c r="E45" s="274" t="s">
        <v>5</v>
      </c>
      <c r="F45" s="259" t="s">
        <v>2</v>
      </c>
      <c r="G45" s="259" t="s">
        <v>3</v>
      </c>
      <c r="H45" s="259" t="s">
        <v>4</v>
      </c>
      <c r="I45" s="275" t="s">
        <v>5</v>
      </c>
      <c r="J45" s="276" t="s">
        <v>2</v>
      </c>
      <c r="K45" s="276" t="s">
        <v>3</v>
      </c>
      <c r="L45" s="276" t="s">
        <v>4</v>
      </c>
      <c r="M45" s="277" t="s">
        <v>5</v>
      </c>
    </row>
    <row r="46" spans="1:13" ht="15">
      <c r="A46" s="93" t="s">
        <v>0</v>
      </c>
      <c r="B46" s="82">
        <v>1048.15260747</v>
      </c>
      <c r="C46" s="82">
        <v>991.47364077167003</v>
      </c>
      <c r="D46" s="82">
        <v>988.49029983458968</v>
      </c>
      <c r="E46" s="82">
        <v>1181.6686657225796</v>
      </c>
      <c r="F46" s="83">
        <v>847.62532724000005</v>
      </c>
      <c r="G46" s="83">
        <v>1039.2030585299999</v>
      </c>
      <c r="H46" s="83">
        <v>1009.44351755</v>
      </c>
      <c r="I46" s="83">
        <v>1362.6195450200003</v>
      </c>
      <c r="J46" s="197">
        <v>889.23166499100012</v>
      </c>
      <c r="K46" s="197"/>
      <c r="L46" s="197"/>
      <c r="M46" s="197"/>
    </row>
    <row r="47" spans="1:13" ht="15">
      <c r="A47" s="93" t="s">
        <v>61</v>
      </c>
      <c r="B47" s="82">
        <v>268.61944517411206</v>
      </c>
      <c r="C47" s="82">
        <v>404.43104414907197</v>
      </c>
      <c r="D47" s="82">
        <v>317.99512534011592</v>
      </c>
      <c r="E47" s="82">
        <v>515.56410799312005</v>
      </c>
      <c r="F47" s="83">
        <v>307.61215387752497</v>
      </c>
      <c r="G47" s="83">
        <v>347.83906886291504</v>
      </c>
      <c r="H47" s="83">
        <v>254.63433976656609</v>
      </c>
      <c r="I47" s="83">
        <v>391.93555738223392</v>
      </c>
      <c r="J47" s="197">
        <v>335.63182813755105</v>
      </c>
      <c r="K47" s="197"/>
      <c r="L47" s="197"/>
      <c r="M47" s="197"/>
    </row>
    <row r="48" spans="1:13" ht="15">
      <c r="A48" s="93" t="s">
        <v>191</v>
      </c>
      <c r="B48" s="82">
        <v>143.74179050000001</v>
      </c>
      <c r="C48" s="82">
        <v>112.14021009999999</v>
      </c>
      <c r="D48" s="82">
        <v>102.82977500000007</v>
      </c>
      <c r="E48" s="82">
        <v>155.67500119999994</v>
      </c>
      <c r="F48" s="83">
        <v>134.05190489999998</v>
      </c>
      <c r="G48" s="83">
        <v>127.82304360000003</v>
      </c>
      <c r="H48" s="83">
        <v>71.068571500000019</v>
      </c>
      <c r="I48" s="83">
        <v>164.22494760000001</v>
      </c>
      <c r="J48" s="197">
        <v>118.2818008</v>
      </c>
      <c r="K48" s="197"/>
      <c r="L48" s="197"/>
      <c r="M48" s="197"/>
    </row>
    <row r="49" spans="1:13" ht="15">
      <c r="A49" s="93" t="s">
        <v>65</v>
      </c>
      <c r="B49" s="82">
        <v>53.734801399999995</v>
      </c>
      <c r="C49" s="82">
        <v>68.1836986</v>
      </c>
      <c r="D49" s="82">
        <v>82.129222800000036</v>
      </c>
      <c r="E49" s="82">
        <v>162.70701070000018</v>
      </c>
      <c r="F49" s="83">
        <v>67.343217700000011</v>
      </c>
      <c r="G49" s="83">
        <v>87.380046899999982</v>
      </c>
      <c r="H49" s="83">
        <v>69.501568400000025</v>
      </c>
      <c r="I49" s="83">
        <v>89.748495100000042</v>
      </c>
      <c r="J49" s="197">
        <v>46.192825131639502</v>
      </c>
      <c r="K49" s="197"/>
      <c r="L49" s="197"/>
      <c r="M49" s="197"/>
    </row>
    <row r="50" spans="1:13" ht="15">
      <c r="A50" s="93" t="s">
        <v>63</v>
      </c>
      <c r="B50" s="82">
        <v>48.611381000000002</v>
      </c>
      <c r="C50" s="82">
        <v>41.2081867148</v>
      </c>
      <c r="D50" s="82">
        <v>218.01523628520002</v>
      </c>
      <c r="E50" s="82">
        <v>372.68805848899996</v>
      </c>
      <c r="F50" s="83">
        <v>112.5391722</v>
      </c>
      <c r="G50" s="83">
        <v>92.857408467200003</v>
      </c>
      <c r="H50" s="83">
        <v>84.120638589999999</v>
      </c>
      <c r="I50" s="83">
        <v>216.08292496980002</v>
      </c>
      <c r="J50" s="197">
        <v>33.019309065599998</v>
      </c>
      <c r="K50" s="197"/>
      <c r="L50" s="197"/>
      <c r="M50" s="197"/>
    </row>
    <row r="51" spans="1:13" ht="15">
      <c r="A51" s="93" t="s">
        <v>192</v>
      </c>
      <c r="B51" s="82">
        <v>59.942208000899996</v>
      </c>
      <c r="C51" s="82">
        <v>76.873100099099986</v>
      </c>
      <c r="D51" s="82">
        <v>64.990319395480014</v>
      </c>
      <c r="E51" s="82">
        <v>119.88140234652002</v>
      </c>
      <c r="F51" s="83">
        <v>44.992509341199998</v>
      </c>
      <c r="G51" s="83">
        <v>101.69061386729999</v>
      </c>
      <c r="H51" s="83">
        <v>108.78100956800006</v>
      </c>
      <c r="I51" s="83">
        <v>142.35524771349998</v>
      </c>
      <c r="J51" s="197">
        <v>82.430313599999991</v>
      </c>
      <c r="K51" s="197"/>
      <c r="L51" s="197"/>
      <c r="M51" s="197"/>
    </row>
    <row r="52" spans="1:13" ht="15">
      <c r="A52" s="93" t="s">
        <v>73</v>
      </c>
      <c r="B52" s="82">
        <v>554.14975200000003</v>
      </c>
      <c r="C52" s="82">
        <v>858.38154999999983</v>
      </c>
      <c r="D52" s="82">
        <v>404.83103870000014</v>
      </c>
      <c r="E52" s="82">
        <v>904.03842530000009</v>
      </c>
      <c r="F52" s="83">
        <v>1313.5703713</v>
      </c>
      <c r="G52" s="83">
        <v>730.65923589999989</v>
      </c>
      <c r="H52" s="83">
        <v>1788.7795040401602</v>
      </c>
      <c r="I52" s="83">
        <v>932.75516925984039</v>
      </c>
      <c r="J52" s="197">
        <v>1139.1258049999999</v>
      </c>
      <c r="K52" s="197"/>
      <c r="L52" s="197"/>
      <c r="M52" s="197"/>
    </row>
    <row r="53" spans="1:13" ht="15">
      <c r="A53" s="93" t="s">
        <v>75</v>
      </c>
      <c r="B53" s="82">
        <v>372.43752500000005</v>
      </c>
      <c r="C53" s="82">
        <v>356.18735228799994</v>
      </c>
      <c r="D53" s="82">
        <v>534.006833712</v>
      </c>
      <c r="E53" s="82">
        <v>478.6500403</v>
      </c>
      <c r="F53" s="83">
        <v>412.16792399999997</v>
      </c>
      <c r="G53" s="83">
        <v>425.099884549747</v>
      </c>
      <c r="H53" s="83">
        <v>454.17037790312281</v>
      </c>
      <c r="I53" s="83">
        <v>578.28762003536008</v>
      </c>
      <c r="J53" s="197">
        <v>351.40208329546499</v>
      </c>
      <c r="K53" s="197"/>
      <c r="L53" s="197"/>
      <c r="M53" s="197"/>
    </row>
    <row r="54" spans="1:13" ht="15">
      <c r="A54" s="93" t="s">
        <v>76</v>
      </c>
      <c r="B54" s="82">
        <v>217.051872</v>
      </c>
      <c r="C54" s="82">
        <v>285.1553748</v>
      </c>
      <c r="D54" s="82">
        <v>229.61197799999991</v>
      </c>
      <c r="E54" s="82">
        <v>500.42552579999995</v>
      </c>
      <c r="F54" s="83">
        <v>370.12578149999996</v>
      </c>
      <c r="G54" s="83">
        <v>637.55657500000007</v>
      </c>
      <c r="H54" s="83">
        <v>487.99775369999998</v>
      </c>
      <c r="I54" s="83">
        <v>500.6878494</v>
      </c>
      <c r="J54" s="197">
        <v>1004.3698528</v>
      </c>
      <c r="K54" s="197"/>
      <c r="L54" s="197"/>
      <c r="M54" s="197"/>
    </row>
    <row r="55" spans="1:13" ht="15">
      <c r="A55" s="93" t="s">
        <v>193</v>
      </c>
      <c r="B55" s="82">
        <v>201.64844969999999</v>
      </c>
      <c r="C55" s="82">
        <v>137.21489520000011</v>
      </c>
      <c r="D55" s="82">
        <v>439.12813019999999</v>
      </c>
      <c r="E55" s="82">
        <v>616.47417929999949</v>
      </c>
      <c r="F55" s="83">
        <v>325.73174949900005</v>
      </c>
      <c r="G55" s="83">
        <v>292.21932687459997</v>
      </c>
      <c r="H55" s="83">
        <v>266.05940712879999</v>
      </c>
      <c r="I55" s="83">
        <v>558.4630472911</v>
      </c>
      <c r="J55" s="197">
        <v>315.457247</v>
      </c>
      <c r="K55" s="197"/>
      <c r="L55" s="197"/>
      <c r="M55" s="197"/>
    </row>
    <row r="56" spans="1:13" ht="15">
      <c r="A56" s="93" t="s">
        <v>80</v>
      </c>
      <c r="B56" s="82">
        <v>116.982329243809</v>
      </c>
      <c r="C56" s="82">
        <v>129.838186273557</v>
      </c>
      <c r="D56" s="82">
        <v>176.22270198263425</v>
      </c>
      <c r="E56" s="82">
        <v>106.09839365559685</v>
      </c>
      <c r="F56" s="83">
        <v>103.89774722241229</v>
      </c>
      <c r="G56" s="83">
        <v>247.82211003182786</v>
      </c>
      <c r="H56" s="83">
        <v>189.8437479313603</v>
      </c>
      <c r="I56" s="83">
        <v>489.26562232716952</v>
      </c>
      <c r="J56" s="197">
        <v>408.53629595812998</v>
      </c>
      <c r="K56" s="197"/>
      <c r="L56" s="197"/>
      <c r="M56" s="197"/>
    </row>
    <row r="57" spans="1:13" ht="15">
      <c r="A57" s="93" t="s">
        <v>143</v>
      </c>
      <c r="B57" s="82">
        <v>302.24395924800001</v>
      </c>
      <c r="C57" s="82">
        <v>250.54178261200013</v>
      </c>
      <c r="D57" s="82">
        <v>141.89590609699962</v>
      </c>
      <c r="E57" s="82">
        <v>541.04543011599981</v>
      </c>
      <c r="F57" s="83">
        <v>441.77821694028</v>
      </c>
      <c r="G57" s="83">
        <v>862.68505259571987</v>
      </c>
      <c r="H57" s="83">
        <v>723.32450825682213</v>
      </c>
      <c r="I57" s="83">
        <v>769.41398897494582</v>
      </c>
      <c r="J57" s="197">
        <v>551.99311314158081</v>
      </c>
      <c r="K57" s="197"/>
      <c r="L57" s="197"/>
      <c r="M57" s="197"/>
    </row>
    <row r="58" spans="1:13" ht="15">
      <c r="A58" s="93" t="s">
        <v>194</v>
      </c>
      <c r="B58" s="82">
        <v>140.14102249999999</v>
      </c>
      <c r="C58" s="82">
        <v>76.736883199999994</v>
      </c>
      <c r="D58" s="82">
        <v>111.16347990000008</v>
      </c>
      <c r="E58" s="82">
        <v>79.336181699999884</v>
      </c>
      <c r="F58" s="83">
        <v>74.524927899999994</v>
      </c>
      <c r="G58" s="83">
        <v>1537.3647120000001</v>
      </c>
      <c r="H58" s="83">
        <v>83.129480300000068</v>
      </c>
      <c r="I58" s="83">
        <v>89.882313700000168</v>
      </c>
      <c r="J58" s="197">
        <v>95.496741900000004</v>
      </c>
      <c r="K58" s="197"/>
      <c r="L58" s="197"/>
      <c r="M58" s="197"/>
    </row>
    <row r="59" spans="1:13" ht="15">
      <c r="A59" s="93" t="s">
        <v>144</v>
      </c>
      <c r="B59" s="82">
        <v>166.48702019999999</v>
      </c>
      <c r="C59" s="82">
        <v>196.27673419240003</v>
      </c>
      <c r="D59" s="82">
        <v>102.40510283959998</v>
      </c>
      <c r="E59" s="82">
        <v>57.878901062399962</v>
      </c>
      <c r="F59" s="83">
        <v>101.52250573800001</v>
      </c>
      <c r="G59" s="83">
        <v>188.68287491679996</v>
      </c>
      <c r="H59" s="83">
        <v>114.56303952060007</v>
      </c>
      <c r="I59" s="83">
        <v>244.68162807459998</v>
      </c>
      <c r="J59" s="197">
        <v>174.904640785525</v>
      </c>
      <c r="K59" s="197"/>
      <c r="L59" s="197"/>
      <c r="M59" s="197"/>
    </row>
    <row r="60" spans="1:13" ht="15">
      <c r="A60" s="93" t="s">
        <v>264</v>
      </c>
      <c r="B60" s="82">
        <v>0</v>
      </c>
      <c r="C60" s="82">
        <v>0</v>
      </c>
      <c r="D60" s="82">
        <v>0</v>
      </c>
      <c r="E60" s="82">
        <v>0</v>
      </c>
      <c r="F60" s="83">
        <v>0</v>
      </c>
      <c r="G60" s="83">
        <v>0</v>
      </c>
      <c r="H60" s="83">
        <v>0</v>
      </c>
      <c r="I60" s="83">
        <v>0</v>
      </c>
      <c r="J60" s="197">
        <v>0</v>
      </c>
      <c r="K60" s="197"/>
      <c r="L60" s="197"/>
      <c r="M60" s="197"/>
    </row>
    <row r="61" spans="1:13" ht="15.75">
      <c r="A61" s="278" t="s">
        <v>183</v>
      </c>
      <c r="B61" s="336">
        <v>3693.9441634368218</v>
      </c>
      <c r="C61" s="336">
        <v>3984.6426390005968</v>
      </c>
      <c r="D61" s="336">
        <v>3913.7151500866221</v>
      </c>
      <c r="E61" s="336">
        <v>5792.131323685212</v>
      </c>
      <c r="F61" s="265">
        <v>4657.483509358417</v>
      </c>
      <c r="G61" s="265">
        <v>6718.8830120961093</v>
      </c>
      <c r="H61" s="265">
        <v>5705.4174641554309</v>
      </c>
      <c r="I61" s="265">
        <v>6530.4039568485487</v>
      </c>
      <c r="J61" s="266">
        <v>5546.0735216064913</v>
      </c>
      <c r="K61" s="266"/>
      <c r="L61" s="266"/>
      <c r="M61" s="266"/>
    </row>
    <row r="62" spans="1:13" ht="15">
      <c r="A62" s="4"/>
      <c r="B62" s="4"/>
      <c r="C62" s="4"/>
      <c r="D62" s="4"/>
      <c r="E62" s="4"/>
      <c r="F62" s="4"/>
      <c r="G62" s="4"/>
      <c r="H62" s="4"/>
      <c r="I62" s="4"/>
      <c r="J62" s="4"/>
      <c r="K62" s="4"/>
      <c r="L62" s="4"/>
      <c r="M62" s="4"/>
    </row>
    <row r="64" spans="1:13">
      <c r="B64" s="163"/>
      <c r="C64" s="163"/>
      <c r="D64" s="163"/>
      <c r="E64" s="163"/>
      <c r="F64" s="163"/>
      <c r="G64" s="163"/>
      <c r="H64" s="163"/>
      <c r="I64" s="163"/>
      <c r="J64" s="163"/>
    </row>
    <row r="65" spans="2:10">
      <c r="B65" s="163"/>
      <c r="C65" s="163"/>
      <c r="D65" s="163"/>
      <c r="E65" s="163"/>
      <c r="F65" s="163"/>
      <c r="G65" s="163"/>
      <c r="H65" s="163"/>
      <c r="I65" s="163"/>
      <c r="J65" s="163"/>
    </row>
  </sheetData>
  <mergeCells count="9">
    <mergeCell ref="B44:E44"/>
    <mergeCell ref="F44:I44"/>
    <mergeCell ref="J44:M44"/>
    <mergeCell ref="B4:E4"/>
    <mergeCell ref="F4:I4"/>
    <mergeCell ref="J4:M4"/>
    <mergeCell ref="B24:E24"/>
    <mergeCell ref="F24:I24"/>
    <mergeCell ref="J24:M24"/>
  </mergeCells>
  <pageMargins left="0.43" right="0.38" top="0.68" bottom="0.63" header="0.5" footer="0.5"/>
  <pageSetup paperSize="9" scale="5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9C4"/>
    <pageSetUpPr fitToPage="1"/>
  </sheetPr>
  <dimension ref="A1:AL133"/>
  <sheetViews>
    <sheetView showGridLines="0" view="pageBreakPreview" zoomScale="70" zoomScaleNormal="60" zoomScaleSheetLayoutView="70" workbookViewId="0">
      <pane xSplit="1" topLeftCell="B1" activePane="topRight" state="frozen"/>
      <selection activeCell="G75" sqref="G75"/>
      <selection pane="topRight" activeCell="A28" sqref="A28"/>
    </sheetView>
  </sheetViews>
  <sheetFormatPr defaultColWidth="11.42578125" defaultRowHeight="12.75"/>
  <cols>
    <col min="1" max="1" width="77.140625" style="319" customWidth="1"/>
    <col min="2" max="7" width="11" style="2" bestFit="1" customWidth="1"/>
    <col min="8" max="11" width="11.42578125" style="2"/>
    <col min="12" max="12" width="11.42578125" style="2" customWidth="1"/>
    <col min="13" max="16384" width="11.42578125" style="2"/>
  </cols>
  <sheetData>
    <row r="1" spans="1:13">
      <c r="A1" s="343"/>
    </row>
    <row r="2" spans="1:13">
      <c r="A2" s="343"/>
    </row>
    <row r="3" spans="1:13" s="344" customFormat="1" ht="16.5" thickBot="1">
      <c r="A3" s="3" t="s">
        <v>184</v>
      </c>
      <c r="B3" s="4"/>
      <c r="C3" s="4"/>
      <c r="D3" s="4"/>
      <c r="E3" s="4"/>
      <c r="F3" s="4"/>
      <c r="G3" s="4"/>
      <c r="H3" s="4"/>
      <c r="I3" s="4"/>
      <c r="J3" s="4"/>
      <c r="K3" s="4"/>
      <c r="L3" s="4"/>
      <c r="M3" s="4"/>
    </row>
    <row r="4" spans="1:13" ht="16.5" thickBot="1">
      <c r="A4" s="5"/>
      <c r="B4" s="391">
        <v>2014</v>
      </c>
      <c r="C4" s="392"/>
      <c r="D4" s="392"/>
      <c r="E4" s="393"/>
      <c r="F4" s="394">
        <v>2015</v>
      </c>
      <c r="G4" s="395"/>
      <c r="H4" s="395"/>
      <c r="I4" s="396"/>
      <c r="J4" s="397">
        <v>2016</v>
      </c>
      <c r="K4" s="398"/>
      <c r="L4" s="398"/>
      <c r="M4" s="398"/>
    </row>
    <row r="5" spans="1:13" ht="16.5" thickBot="1">
      <c r="A5" s="345"/>
      <c r="B5" s="257" t="s">
        <v>2</v>
      </c>
      <c r="C5" s="257" t="s">
        <v>3</v>
      </c>
      <c r="D5" s="257" t="s">
        <v>4</v>
      </c>
      <c r="E5" s="257" t="s">
        <v>5</v>
      </c>
      <c r="F5" s="259" t="s">
        <v>2</v>
      </c>
      <c r="G5" s="259" t="s">
        <v>3</v>
      </c>
      <c r="H5" s="259" t="s">
        <v>4</v>
      </c>
      <c r="I5" s="259" t="s">
        <v>5</v>
      </c>
      <c r="J5" s="276" t="s">
        <v>2</v>
      </c>
      <c r="K5" s="276" t="s">
        <v>3</v>
      </c>
      <c r="L5" s="276" t="s">
        <v>4</v>
      </c>
      <c r="M5" s="276" t="s">
        <v>5</v>
      </c>
    </row>
    <row r="6" spans="1:13" ht="15.75">
      <c r="A6" s="102" t="s">
        <v>0</v>
      </c>
      <c r="B6" s="339"/>
      <c r="C6" s="339"/>
      <c r="D6" s="339"/>
      <c r="E6" s="339"/>
      <c r="F6" s="262"/>
      <c r="G6" s="262"/>
      <c r="H6" s="262"/>
      <c r="I6" s="262"/>
      <c r="J6" s="263"/>
      <c r="K6" s="263"/>
      <c r="L6" s="263"/>
      <c r="M6" s="263"/>
    </row>
    <row r="7" spans="1:13" ht="15.75">
      <c r="A7" s="346" t="s">
        <v>34</v>
      </c>
      <c r="B7" s="82"/>
      <c r="C7" s="82"/>
      <c r="D7" s="82"/>
      <c r="E7" s="82"/>
      <c r="F7" s="83"/>
      <c r="G7" s="83"/>
      <c r="H7" s="83"/>
      <c r="I7" s="83"/>
      <c r="J7" s="197"/>
      <c r="K7" s="197"/>
      <c r="L7" s="197"/>
      <c r="M7" s="197"/>
    </row>
    <row r="8" spans="1:13" ht="15">
      <c r="A8" s="347" t="s">
        <v>35</v>
      </c>
      <c r="B8" s="82">
        <v>3216.846</v>
      </c>
      <c r="C8" s="82">
        <v>3204.5</v>
      </c>
      <c r="D8" s="82">
        <v>3215.0810000000001</v>
      </c>
      <c r="E8" s="82">
        <v>3218.27</v>
      </c>
      <c r="F8" s="83">
        <v>3208.7159999999999</v>
      </c>
      <c r="G8" s="83">
        <v>3214.8229999999999</v>
      </c>
      <c r="H8" s="83">
        <v>3190.4810000000002</v>
      </c>
      <c r="I8" s="83">
        <v>3162.913</v>
      </c>
      <c r="J8" s="197">
        <v>3128.8</v>
      </c>
      <c r="K8" s="197"/>
      <c r="L8" s="197"/>
      <c r="M8" s="197"/>
    </row>
    <row r="9" spans="1:13" ht="15">
      <c r="A9" s="347" t="s">
        <v>185</v>
      </c>
      <c r="B9" s="82">
        <v>615</v>
      </c>
      <c r="C9" s="82">
        <v>610</v>
      </c>
      <c r="D9" s="82">
        <v>601.07100000000003</v>
      </c>
      <c r="E9" s="82">
        <v>568.83199999999999</v>
      </c>
      <c r="F9" s="83">
        <v>524.56899999999996</v>
      </c>
      <c r="G9" s="83">
        <v>503.10599999999999</v>
      </c>
      <c r="H9" s="83">
        <v>485.09399999999999</v>
      </c>
      <c r="I9" s="83">
        <v>465.904</v>
      </c>
      <c r="J9" s="197">
        <v>447.875</v>
      </c>
      <c r="K9" s="197"/>
      <c r="L9" s="197"/>
      <c r="M9" s="197"/>
    </row>
    <row r="10" spans="1:13" ht="15">
      <c r="A10" s="347" t="s">
        <v>37</v>
      </c>
      <c r="B10" s="82">
        <v>259</v>
      </c>
      <c r="C10" s="82">
        <v>267</v>
      </c>
      <c r="D10" s="82">
        <v>259.72995453979098</v>
      </c>
      <c r="E10" s="82">
        <v>271.24487153228802</v>
      </c>
      <c r="F10" s="83">
        <v>276.88422952304899</v>
      </c>
      <c r="G10" s="83">
        <v>287.47820027582401</v>
      </c>
      <c r="H10" s="83">
        <v>276.61173264461502</v>
      </c>
      <c r="I10" s="83">
        <v>284.96949662682601</v>
      </c>
      <c r="J10" s="197">
        <v>284.46398187009902</v>
      </c>
      <c r="K10" s="197"/>
      <c r="L10" s="197"/>
      <c r="M10" s="197"/>
    </row>
    <row r="11" spans="1:13" ht="15">
      <c r="A11" s="347" t="s">
        <v>38</v>
      </c>
      <c r="B11" s="82">
        <v>287</v>
      </c>
      <c r="C11" s="82">
        <v>304</v>
      </c>
      <c r="D11" s="82">
        <v>320.2</v>
      </c>
      <c r="E11" s="82">
        <v>308.89999999999998</v>
      </c>
      <c r="F11" s="83">
        <v>311.5</v>
      </c>
      <c r="G11" s="83">
        <v>322.60000000000002</v>
      </c>
      <c r="H11" s="83">
        <v>331.3</v>
      </c>
      <c r="I11" s="83">
        <v>314.3</v>
      </c>
      <c r="J11" s="197">
        <v>315.3</v>
      </c>
      <c r="K11" s="197"/>
      <c r="L11" s="197"/>
      <c r="M11" s="197"/>
    </row>
    <row r="12" spans="1:13" ht="15">
      <c r="A12" s="347" t="s">
        <v>186</v>
      </c>
      <c r="B12" s="82">
        <v>341</v>
      </c>
      <c r="C12" s="82">
        <v>361</v>
      </c>
      <c r="D12" s="82">
        <v>377.5</v>
      </c>
      <c r="E12" s="82">
        <v>365.2</v>
      </c>
      <c r="F12" s="83">
        <v>363.5</v>
      </c>
      <c r="G12" s="83">
        <v>371.4</v>
      </c>
      <c r="H12" s="83">
        <v>379.3</v>
      </c>
      <c r="I12" s="83">
        <v>359</v>
      </c>
      <c r="J12" s="197">
        <v>359.2</v>
      </c>
      <c r="K12" s="197"/>
      <c r="L12" s="197"/>
      <c r="M12" s="197"/>
    </row>
    <row r="13" spans="1:13" ht="15">
      <c r="A13" s="347" t="s">
        <v>185</v>
      </c>
      <c r="B13" s="82">
        <v>59</v>
      </c>
      <c r="C13" s="82">
        <v>61</v>
      </c>
      <c r="D13" s="82">
        <v>63</v>
      </c>
      <c r="E13" s="82">
        <v>52.4</v>
      </c>
      <c r="F13" s="83">
        <v>56.8</v>
      </c>
      <c r="G13" s="83">
        <v>62.9</v>
      </c>
      <c r="H13" s="83">
        <v>64</v>
      </c>
      <c r="I13" s="83">
        <v>57.8</v>
      </c>
      <c r="J13" s="197">
        <v>54.4</v>
      </c>
      <c r="K13" s="197"/>
      <c r="L13" s="197"/>
      <c r="M13" s="197"/>
    </row>
    <row r="14" spans="1:13" ht="15.75">
      <c r="A14" s="346" t="s">
        <v>40</v>
      </c>
      <c r="B14" s="82"/>
      <c r="C14" s="82"/>
      <c r="D14" s="82"/>
      <c r="E14" s="82"/>
      <c r="F14" s="83"/>
      <c r="G14" s="83"/>
      <c r="H14" s="83"/>
      <c r="I14" s="83"/>
      <c r="J14" s="197"/>
      <c r="K14" s="197"/>
      <c r="L14" s="197"/>
      <c r="M14" s="197"/>
    </row>
    <row r="15" spans="1:13" ht="15">
      <c r="A15" s="348" t="s">
        <v>41</v>
      </c>
      <c r="B15" s="82"/>
      <c r="C15" s="82"/>
      <c r="D15" s="82"/>
      <c r="E15" s="82"/>
      <c r="F15" s="83"/>
      <c r="G15" s="83"/>
      <c r="H15" s="83"/>
      <c r="I15" s="83"/>
      <c r="J15" s="197"/>
      <c r="K15" s="197"/>
      <c r="L15" s="197"/>
      <c r="M15" s="197"/>
    </row>
    <row r="16" spans="1:13" ht="15">
      <c r="A16" s="349" t="s">
        <v>42</v>
      </c>
      <c r="B16" s="82">
        <v>772.44399999999996</v>
      </c>
      <c r="C16" s="82">
        <v>750.83</v>
      </c>
      <c r="D16" s="82">
        <v>726.16300000000001</v>
      </c>
      <c r="E16" s="82">
        <v>701.10500000000002</v>
      </c>
      <c r="F16" s="83">
        <v>676.94</v>
      </c>
      <c r="G16" s="83">
        <v>656.99</v>
      </c>
      <c r="H16" s="83">
        <v>638.31200000000001</v>
      </c>
      <c r="I16" s="83">
        <v>620.05100000000004</v>
      </c>
      <c r="J16" s="197">
        <v>600.39400000000001</v>
      </c>
      <c r="K16" s="197"/>
      <c r="L16" s="197"/>
      <c r="M16" s="197"/>
    </row>
    <row r="17" spans="1:13" ht="15">
      <c r="A17" s="349" t="s">
        <v>43</v>
      </c>
      <c r="B17" s="82">
        <v>865.02499999999998</v>
      </c>
      <c r="C17" s="82">
        <v>861.91200000000003</v>
      </c>
      <c r="D17" s="82">
        <v>859.548</v>
      </c>
      <c r="E17" s="82">
        <v>855.34900000000005</v>
      </c>
      <c r="F17" s="83">
        <v>854.52499999999998</v>
      </c>
      <c r="G17" s="83">
        <v>850.99199999999996</v>
      </c>
      <c r="H17" s="83">
        <v>852.58699999999999</v>
      </c>
      <c r="I17" s="83">
        <v>853.56100000000004</v>
      </c>
      <c r="J17" s="197">
        <v>852.52800000000002</v>
      </c>
      <c r="K17" s="197"/>
      <c r="L17" s="197"/>
      <c r="M17" s="197"/>
    </row>
    <row r="18" spans="1:13" ht="15">
      <c r="A18" s="349" t="s">
        <v>187</v>
      </c>
      <c r="B18" s="82">
        <v>529.15499999999997</v>
      </c>
      <c r="C18" s="82">
        <v>530.39400000000001</v>
      </c>
      <c r="D18" s="82">
        <v>530.28099999999995</v>
      </c>
      <c r="E18" s="82">
        <v>530.91200000000003</v>
      </c>
      <c r="F18" s="83">
        <v>526.01300000000003</v>
      </c>
      <c r="G18" s="83">
        <v>527.55999999999995</v>
      </c>
      <c r="H18" s="83">
        <v>526.25099999999998</v>
      </c>
      <c r="I18" s="83">
        <v>526.79700000000003</v>
      </c>
      <c r="J18" s="197">
        <v>529.59299999999996</v>
      </c>
      <c r="K18" s="197"/>
      <c r="L18" s="197"/>
      <c r="M18" s="197"/>
    </row>
    <row r="19" spans="1:13" ht="15">
      <c r="A19" s="350"/>
      <c r="B19" s="82"/>
      <c r="C19" s="82"/>
      <c r="D19" s="82"/>
      <c r="E19" s="82"/>
      <c r="F19" s="83"/>
      <c r="G19" s="83"/>
      <c r="H19" s="83"/>
      <c r="I19" s="83"/>
      <c r="J19" s="197"/>
      <c r="K19" s="197"/>
      <c r="L19" s="197"/>
      <c r="M19" s="197"/>
    </row>
    <row r="20" spans="1:13" ht="15">
      <c r="A20" s="350" t="s">
        <v>45</v>
      </c>
      <c r="B20" s="82">
        <v>264.39999999999998</v>
      </c>
      <c r="C20" s="82">
        <v>270.8</v>
      </c>
      <c r="D20" s="82">
        <v>276.8</v>
      </c>
      <c r="E20" s="82">
        <v>276.10000000000002</v>
      </c>
      <c r="F20" s="83">
        <v>275.89999999999998</v>
      </c>
      <c r="G20" s="83">
        <v>271.60000000000002</v>
      </c>
      <c r="H20" s="83">
        <v>265.2</v>
      </c>
      <c r="I20" s="83">
        <v>269.39999999999998</v>
      </c>
      <c r="J20" s="197">
        <v>261.3</v>
      </c>
      <c r="K20" s="197"/>
      <c r="L20" s="197"/>
      <c r="M20" s="197"/>
    </row>
    <row r="21" spans="1:13" ht="15">
      <c r="A21" s="350" t="s">
        <v>46</v>
      </c>
      <c r="B21" s="82">
        <v>337.2</v>
      </c>
      <c r="C21" s="82">
        <v>339</v>
      </c>
      <c r="D21" s="82">
        <v>344.3</v>
      </c>
      <c r="E21" s="82">
        <v>346.5</v>
      </c>
      <c r="F21" s="83">
        <v>346.3</v>
      </c>
      <c r="G21" s="83">
        <v>340.6</v>
      </c>
      <c r="H21" s="83">
        <v>352.7</v>
      </c>
      <c r="I21" s="83">
        <v>340.8</v>
      </c>
      <c r="J21" s="197">
        <v>343.5</v>
      </c>
      <c r="K21" s="197"/>
      <c r="L21" s="197"/>
      <c r="M21" s="197"/>
    </row>
    <row r="22" spans="1:13" ht="15">
      <c r="A22" s="350" t="s">
        <v>47</v>
      </c>
      <c r="B22" s="82">
        <v>276.39999999999998</v>
      </c>
      <c r="C22" s="82">
        <v>272.7</v>
      </c>
      <c r="D22" s="82">
        <v>284</v>
      </c>
      <c r="E22" s="82">
        <v>286.8</v>
      </c>
      <c r="F22" s="83">
        <v>285</v>
      </c>
      <c r="G22" s="83">
        <v>291.3</v>
      </c>
      <c r="H22" s="83">
        <v>292.89999999999998</v>
      </c>
      <c r="I22" s="83">
        <v>295.2</v>
      </c>
      <c r="J22" s="197">
        <v>283.2</v>
      </c>
      <c r="K22" s="197"/>
      <c r="L22" s="197"/>
      <c r="M22" s="197"/>
    </row>
    <row r="23" spans="1:13" ht="15">
      <c r="A23" s="349"/>
      <c r="B23" s="82"/>
      <c r="C23" s="82"/>
      <c r="D23" s="82"/>
      <c r="E23" s="82"/>
      <c r="F23" s="83"/>
      <c r="G23" s="83"/>
      <c r="H23" s="83"/>
      <c r="I23" s="83"/>
      <c r="J23" s="197"/>
      <c r="K23" s="197"/>
      <c r="L23" s="197"/>
      <c r="M23" s="197"/>
    </row>
    <row r="24" spans="1:13" ht="15">
      <c r="A24" s="32" t="s">
        <v>48</v>
      </c>
      <c r="B24" s="82"/>
      <c r="C24" s="82"/>
      <c r="D24" s="82"/>
      <c r="E24" s="82"/>
      <c r="F24" s="83"/>
      <c r="G24" s="83"/>
      <c r="H24" s="83"/>
      <c r="I24" s="83"/>
      <c r="J24" s="197"/>
      <c r="K24" s="197"/>
      <c r="L24" s="197"/>
      <c r="M24" s="197"/>
    </row>
    <row r="25" spans="1:13" ht="15">
      <c r="A25" s="348" t="s">
        <v>188</v>
      </c>
      <c r="B25" s="82">
        <v>112.18</v>
      </c>
      <c r="C25" s="82">
        <v>107.16500000000001</v>
      </c>
      <c r="D25" s="82">
        <v>102.127</v>
      </c>
      <c r="E25" s="82">
        <v>97.006</v>
      </c>
      <c r="F25" s="83">
        <v>92.02</v>
      </c>
      <c r="G25" s="83">
        <v>87.712999999999994</v>
      </c>
      <c r="H25" s="83">
        <v>83.123999999999995</v>
      </c>
      <c r="I25" s="83">
        <v>76.06</v>
      </c>
      <c r="J25" s="197">
        <v>70.522000000000006</v>
      </c>
      <c r="K25" s="197"/>
      <c r="L25" s="197"/>
      <c r="M25" s="197"/>
    </row>
    <row r="26" spans="1:13" ht="15">
      <c r="A26" s="348" t="s">
        <v>189</v>
      </c>
      <c r="B26" s="82">
        <v>70.081999999999994</v>
      </c>
      <c r="C26" s="82">
        <v>68.899000000000001</v>
      </c>
      <c r="D26" s="82">
        <v>68.451999999999998</v>
      </c>
      <c r="E26" s="82">
        <v>68.736999999999995</v>
      </c>
      <c r="F26" s="83">
        <v>68.665999999999997</v>
      </c>
      <c r="G26" s="83">
        <v>69.513000000000005</v>
      </c>
      <c r="H26" s="83">
        <v>68.852999999999994</v>
      </c>
      <c r="I26" s="83">
        <v>69.08</v>
      </c>
      <c r="J26" s="197">
        <v>67.47</v>
      </c>
      <c r="K26" s="197"/>
      <c r="L26" s="197"/>
      <c r="M26" s="197"/>
    </row>
    <row r="27" spans="1:13" ht="15">
      <c r="A27" s="351" t="s">
        <v>190</v>
      </c>
      <c r="B27" s="352">
        <v>256.35899999999998</v>
      </c>
      <c r="C27" s="352">
        <v>251.28299999999999</v>
      </c>
      <c r="D27" s="352">
        <v>248.15299999999999</v>
      </c>
      <c r="E27" s="352">
        <v>243.40100000000001</v>
      </c>
      <c r="F27" s="353">
        <v>237.88</v>
      </c>
      <c r="G27" s="353">
        <v>233.77199999999999</v>
      </c>
      <c r="H27" s="353">
        <v>228.78899999999999</v>
      </c>
      <c r="I27" s="353">
        <v>222.15299999999999</v>
      </c>
      <c r="J27" s="354">
        <v>214.602</v>
      </c>
      <c r="K27" s="354"/>
      <c r="L27" s="354"/>
      <c r="M27" s="354"/>
    </row>
    <row r="28" spans="1:13" ht="15.75">
      <c r="A28" s="102" t="s">
        <v>61</v>
      </c>
      <c r="B28" s="82"/>
      <c r="C28" s="82"/>
      <c r="D28" s="82"/>
      <c r="E28" s="82"/>
      <c r="F28" s="83"/>
      <c r="G28" s="83"/>
      <c r="H28" s="83"/>
      <c r="I28" s="83"/>
      <c r="J28" s="197"/>
      <c r="K28" s="197"/>
      <c r="L28" s="197"/>
      <c r="M28" s="197"/>
    </row>
    <row r="29" spans="1:13" ht="15.75">
      <c r="A29" s="346" t="s">
        <v>34</v>
      </c>
      <c r="B29" s="82"/>
      <c r="C29" s="82"/>
      <c r="D29" s="82"/>
      <c r="E29" s="82"/>
      <c r="F29" s="83"/>
      <c r="G29" s="83"/>
      <c r="H29" s="83"/>
      <c r="I29" s="83"/>
      <c r="J29" s="197"/>
      <c r="K29" s="197"/>
      <c r="L29" s="197"/>
      <c r="M29" s="197"/>
    </row>
    <row r="30" spans="1:13" ht="15">
      <c r="A30" s="347" t="s">
        <v>35</v>
      </c>
      <c r="B30" s="82">
        <v>2473</v>
      </c>
      <c r="C30" s="82">
        <v>2473.1570000000002</v>
      </c>
      <c r="D30" s="82">
        <v>2490.8490000000002</v>
      </c>
      <c r="E30" s="82">
        <v>2509.491</v>
      </c>
      <c r="F30" s="83">
        <v>2486.2359999999999</v>
      </c>
      <c r="G30" s="83">
        <v>2479.7359999999999</v>
      </c>
      <c r="H30" s="83">
        <v>2504.221</v>
      </c>
      <c r="I30" s="83">
        <v>2548.0250000000001</v>
      </c>
      <c r="J30" s="197">
        <v>2550.884</v>
      </c>
      <c r="K30" s="197"/>
      <c r="L30" s="197"/>
      <c r="M30" s="197"/>
    </row>
    <row r="31" spans="1:13" ht="15">
      <c r="A31" s="347" t="s">
        <v>185</v>
      </c>
      <c r="B31" s="82">
        <v>285</v>
      </c>
      <c r="C31" s="82">
        <v>279</v>
      </c>
      <c r="D31" s="82">
        <v>273.661</v>
      </c>
      <c r="E31" s="82">
        <v>254.42099999999999</v>
      </c>
      <c r="F31" s="83">
        <v>232.215</v>
      </c>
      <c r="G31" s="83">
        <v>232.00700000000001</v>
      </c>
      <c r="H31" s="83">
        <v>240.78200000000001</v>
      </c>
      <c r="I31" s="83">
        <v>244.53200000000001</v>
      </c>
      <c r="J31" s="197">
        <v>236.33799999999999</v>
      </c>
      <c r="K31" s="197"/>
      <c r="L31" s="197"/>
      <c r="M31" s="197"/>
    </row>
    <row r="32" spans="1:13" ht="15">
      <c r="A32" s="347" t="s">
        <v>37</v>
      </c>
      <c r="B32" s="82">
        <v>293</v>
      </c>
      <c r="C32" s="82">
        <v>306</v>
      </c>
      <c r="D32" s="82">
        <v>297.39610001280897</v>
      </c>
      <c r="E32" s="82">
        <v>351.54549915190302</v>
      </c>
      <c r="F32" s="83">
        <v>332.27825384450801</v>
      </c>
      <c r="G32" s="83">
        <v>342.49213758479999</v>
      </c>
      <c r="H32" s="83">
        <v>331.43754022444699</v>
      </c>
      <c r="I32" s="83">
        <v>352.47639481782801</v>
      </c>
      <c r="J32" s="197">
        <v>349.45237444311198</v>
      </c>
      <c r="K32" s="197"/>
      <c r="L32" s="197"/>
      <c r="M32" s="197"/>
    </row>
    <row r="33" spans="1:38" ht="15">
      <c r="A33" s="347" t="s">
        <v>38</v>
      </c>
      <c r="B33" s="82">
        <v>210</v>
      </c>
      <c r="C33" s="82">
        <v>204</v>
      </c>
      <c r="D33" s="82">
        <v>204.45580423325626</v>
      </c>
      <c r="E33" s="82">
        <v>208.03269105684149</v>
      </c>
      <c r="F33" s="83">
        <v>206.68200000000002</v>
      </c>
      <c r="G33" s="83">
        <v>207.58113568874984</v>
      </c>
      <c r="H33" s="83">
        <v>226.18036646266046</v>
      </c>
      <c r="I33" s="83">
        <v>226.70630973342131</v>
      </c>
      <c r="J33" s="197">
        <v>225.08787813428245</v>
      </c>
      <c r="K33" s="197"/>
      <c r="L33" s="197"/>
      <c r="M33" s="197"/>
    </row>
    <row r="34" spans="1:38" ht="15">
      <c r="A34" s="347" t="s">
        <v>186</v>
      </c>
      <c r="B34" s="82">
        <v>231</v>
      </c>
      <c r="C34" s="82">
        <v>223</v>
      </c>
      <c r="D34" s="82">
        <v>223.124736447402</v>
      </c>
      <c r="E34" s="82">
        <v>226.01183911588717</v>
      </c>
      <c r="F34" s="83">
        <v>222.88022265011864</v>
      </c>
      <c r="G34" s="83">
        <v>222.68690586547058</v>
      </c>
      <c r="H34" s="83">
        <v>242.01783719127795</v>
      </c>
      <c r="I34" s="83">
        <v>244.78853202145467</v>
      </c>
      <c r="J34" s="197">
        <v>242.88523809677483</v>
      </c>
      <c r="K34" s="197"/>
      <c r="L34" s="197"/>
      <c r="M34" s="197"/>
    </row>
    <row r="35" spans="1:38" ht="15">
      <c r="A35" s="347" t="s">
        <v>185</v>
      </c>
      <c r="B35" s="82">
        <v>53</v>
      </c>
      <c r="C35" s="82">
        <v>54</v>
      </c>
      <c r="D35" s="82">
        <v>56.278057247622051</v>
      </c>
      <c r="E35" s="82">
        <v>55.935125657842605</v>
      </c>
      <c r="F35" s="83">
        <v>55.823941088066256</v>
      </c>
      <c r="G35" s="83">
        <v>59.048473776757731</v>
      </c>
      <c r="H35" s="83">
        <v>67.8434744877637</v>
      </c>
      <c r="I35" s="83">
        <v>55.855570004987669</v>
      </c>
      <c r="J35" s="197">
        <v>54.512407437595996</v>
      </c>
      <c r="K35" s="197"/>
      <c r="L35" s="197"/>
      <c r="M35" s="197"/>
    </row>
    <row r="36" spans="1:38" ht="15.75">
      <c r="A36" s="346" t="s">
        <v>40</v>
      </c>
      <c r="B36" s="82"/>
      <c r="C36" s="82"/>
      <c r="D36" s="82"/>
      <c r="E36" s="82"/>
      <c r="F36" s="83"/>
      <c r="G36" s="83"/>
      <c r="H36" s="83"/>
      <c r="I36" s="83"/>
      <c r="J36" s="197"/>
      <c r="K36" s="197"/>
      <c r="L36" s="197"/>
      <c r="M36" s="197"/>
    </row>
    <row r="37" spans="1:38" ht="15">
      <c r="A37" s="348" t="s">
        <v>41</v>
      </c>
      <c r="B37" s="82"/>
      <c r="C37" s="82"/>
      <c r="D37" s="82"/>
      <c r="E37" s="82"/>
      <c r="F37" s="83"/>
      <c r="G37" s="83"/>
      <c r="H37" s="83"/>
      <c r="I37" s="83"/>
      <c r="J37" s="197"/>
      <c r="K37" s="197"/>
      <c r="L37" s="197"/>
      <c r="M37" s="197"/>
    </row>
    <row r="38" spans="1:38" ht="15">
      <c r="A38" s="349" t="s">
        <v>42</v>
      </c>
      <c r="B38" s="82">
        <v>340.2</v>
      </c>
      <c r="C38" s="82">
        <v>330.96200000000005</v>
      </c>
      <c r="D38" s="82">
        <v>322.18899999999996</v>
      </c>
      <c r="E38" s="82">
        <v>310.75</v>
      </c>
      <c r="F38" s="83">
        <v>289.64099999999996</v>
      </c>
      <c r="G38" s="83">
        <v>268.673</v>
      </c>
      <c r="H38" s="83">
        <v>255.17699999999999</v>
      </c>
      <c r="I38" s="83">
        <v>244.45599999999999</v>
      </c>
      <c r="J38" s="197">
        <v>235.321</v>
      </c>
      <c r="K38" s="197"/>
      <c r="L38" s="197"/>
      <c r="M38" s="197"/>
    </row>
    <row r="39" spans="1:38" ht="15">
      <c r="A39" s="349" t="s">
        <v>43</v>
      </c>
      <c r="B39" s="82">
        <v>658.2</v>
      </c>
      <c r="C39" s="82">
        <v>656.3</v>
      </c>
      <c r="D39" s="82">
        <v>653.79999999999995</v>
      </c>
      <c r="E39" s="82">
        <v>641.94100000000003</v>
      </c>
      <c r="F39" s="83">
        <v>636.68124999999998</v>
      </c>
      <c r="G39" s="83">
        <v>638.38300000000004</v>
      </c>
      <c r="H39" s="83">
        <v>635.84500000000003</v>
      </c>
      <c r="I39" s="83">
        <v>638.94600000000003</v>
      </c>
      <c r="J39" s="197">
        <v>639.66300000000001</v>
      </c>
      <c r="K39" s="197"/>
      <c r="L39" s="197"/>
      <c r="M39" s="197"/>
    </row>
    <row r="40" spans="1:38" ht="15">
      <c r="A40" s="355" t="s">
        <v>187</v>
      </c>
      <c r="B40" s="352">
        <v>521</v>
      </c>
      <c r="C40" s="352">
        <v>517</v>
      </c>
      <c r="D40" s="352">
        <v>516.94399999999996</v>
      </c>
      <c r="E40" s="352">
        <v>520.39099999999996</v>
      </c>
      <c r="F40" s="353">
        <v>517.12900000000002</v>
      </c>
      <c r="G40" s="353">
        <v>489.93599999999998</v>
      </c>
      <c r="H40" s="353">
        <v>484.16500000000002</v>
      </c>
      <c r="I40" s="353">
        <v>487.43299999999999</v>
      </c>
      <c r="J40" s="354">
        <v>483.93700000000001</v>
      </c>
      <c r="K40" s="354"/>
      <c r="L40" s="354"/>
      <c r="M40" s="354"/>
    </row>
    <row r="41" spans="1:38" ht="15.75">
      <c r="A41" s="102" t="s">
        <v>191</v>
      </c>
      <c r="B41" s="82"/>
      <c r="C41" s="82"/>
      <c r="D41" s="82"/>
      <c r="E41" s="82"/>
      <c r="F41" s="83"/>
      <c r="G41" s="83"/>
      <c r="H41" s="83"/>
      <c r="I41" s="83"/>
      <c r="J41" s="197"/>
      <c r="K41" s="197"/>
      <c r="L41" s="197"/>
      <c r="M41" s="197"/>
    </row>
    <row r="42" spans="1:38" ht="15.75">
      <c r="A42" s="346" t="s">
        <v>34</v>
      </c>
      <c r="B42" s="82"/>
      <c r="C42" s="82"/>
      <c r="D42" s="82"/>
      <c r="E42" s="82"/>
      <c r="F42" s="83"/>
      <c r="G42" s="83"/>
      <c r="H42" s="83"/>
      <c r="I42" s="83"/>
      <c r="J42" s="197"/>
      <c r="K42" s="197"/>
      <c r="L42" s="197"/>
      <c r="M42" s="197"/>
    </row>
    <row r="43" spans="1:38" ht="15">
      <c r="A43" s="347" t="s">
        <v>35</v>
      </c>
      <c r="B43" s="82">
        <v>1679.9169999999999</v>
      </c>
      <c r="C43" s="82">
        <v>1704.2059999999999</v>
      </c>
      <c r="D43" s="82">
        <v>1728.5039999999999</v>
      </c>
      <c r="E43" s="82">
        <v>1747.9939999999999</v>
      </c>
      <c r="F43" s="83">
        <v>1770.2760000000001</v>
      </c>
      <c r="G43" s="83">
        <v>1780.297</v>
      </c>
      <c r="H43" s="83">
        <v>1788.575</v>
      </c>
      <c r="I43" s="83">
        <v>1784.2149999999999</v>
      </c>
      <c r="J43" s="197">
        <v>1796.99</v>
      </c>
      <c r="K43" s="197"/>
      <c r="L43" s="197"/>
      <c r="M43" s="197"/>
      <c r="X43" s="163"/>
      <c r="Y43" s="163"/>
      <c r="Z43" s="163"/>
      <c r="AA43" s="163"/>
      <c r="AB43" s="163"/>
      <c r="AC43" s="163"/>
      <c r="AD43" s="163"/>
      <c r="AE43" s="163"/>
      <c r="AF43" s="163"/>
      <c r="AG43" s="163"/>
      <c r="AH43" s="163"/>
      <c r="AI43" s="163"/>
      <c r="AJ43" s="163"/>
      <c r="AK43" s="163"/>
      <c r="AL43" s="163"/>
    </row>
    <row r="44" spans="1:38" ht="15">
      <c r="A44" s="347" t="s">
        <v>185</v>
      </c>
      <c r="B44" s="82">
        <v>448</v>
      </c>
      <c r="C44" s="82">
        <v>457</v>
      </c>
      <c r="D44" s="82">
        <v>447</v>
      </c>
      <c r="E44" s="82">
        <v>445</v>
      </c>
      <c r="F44" s="83">
        <v>441.404</v>
      </c>
      <c r="G44" s="83">
        <v>436.47199999999998</v>
      </c>
      <c r="H44" s="83">
        <v>434.34300000000002</v>
      </c>
      <c r="I44" s="83">
        <v>423.23099999999999</v>
      </c>
      <c r="J44" s="197">
        <v>431.18200000000002</v>
      </c>
      <c r="K44" s="197"/>
      <c r="L44" s="197"/>
      <c r="M44" s="197"/>
      <c r="X44" s="163"/>
      <c r="Y44" s="163"/>
      <c r="Z44" s="163"/>
      <c r="AA44" s="163"/>
      <c r="AB44" s="163"/>
      <c r="AC44" s="163"/>
      <c r="AD44" s="163"/>
      <c r="AE44" s="163"/>
      <c r="AF44" s="163"/>
      <c r="AG44" s="163"/>
      <c r="AH44" s="163"/>
      <c r="AI44" s="163"/>
      <c r="AJ44" s="163"/>
      <c r="AK44" s="163"/>
      <c r="AL44" s="163"/>
    </row>
    <row r="45" spans="1:38" ht="15">
      <c r="A45" s="347" t="s">
        <v>37</v>
      </c>
      <c r="B45" s="82">
        <v>276.76615020736199</v>
      </c>
      <c r="C45" s="82">
        <v>279.15518336341398</v>
      </c>
      <c r="D45" s="82">
        <v>268.74395956302197</v>
      </c>
      <c r="E45" s="82">
        <v>282.35271544820301</v>
      </c>
      <c r="F45" s="83">
        <v>283.10435578276901</v>
      </c>
      <c r="G45" s="83">
        <v>285.10903811740502</v>
      </c>
      <c r="H45" s="83">
        <v>270.54718006510598</v>
      </c>
      <c r="I45" s="83">
        <v>286.061109938534</v>
      </c>
      <c r="J45" s="197">
        <v>0</v>
      </c>
      <c r="K45" s="197"/>
      <c r="L45" s="197"/>
      <c r="M45" s="197"/>
      <c r="X45" s="163"/>
      <c r="Y45" s="163"/>
      <c r="Z45" s="163"/>
      <c r="AA45" s="163"/>
      <c r="AB45" s="163"/>
      <c r="AC45" s="163"/>
      <c r="AD45" s="163"/>
      <c r="AE45" s="163"/>
      <c r="AF45" s="163"/>
      <c r="AG45" s="163"/>
      <c r="AH45" s="163"/>
      <c r="AI45" s="163"/>
      <c r="AJ45" s="163"/>
      <c r="AK45" s="163"/>
      <c r="AL45" s="163"/>
    </row>
    <row r="46" spans="1:38" ht="15">
      <c r="A46" s="347" t="s">
        <v>38</v>
      </c>
      <c r="B46" s="82">
        <v>153.2345</v>
      </c>
      <c r="C46" s="82">
        <v>147.35979999999998</v>
      </c>
      <c r="D46" s="82">
        <v>149.904</v>
      </c>
      <c r="E46" s="82">
        <v>149.851</v>
      </c>
      <c r="F46" s="83">
        <v>144.16829999999999</v>
      </c>
      <c r="G46" s="83">
        <v>140.06819999999999</v>
      </c>
      <c r="H46" s="83">
        <v>151.85039999999998</v>
      </c>
      <c r="I46" s="83">
        <v>148.91660000000002</v>
      </c>
      <c r="J46" s="197">
        <v>151.95207540983608</v>
      </c>
      <c r="K46" s="197"/>
      <c r="L46" s="197"/>
      <c r="M46" s="197"/>
      <c r="X46" s="163"/>
      <c r="Y46" s="163"/>
      <c r="Z46" s="163"/>
      <c r="AA46" s="163"/>
      <c r="AB46" s="163"/>
      <c r="AC46" s="163"/>
      <c r="AD46" s="163"/>
      <c r="AE46" s="163"/>
      <c r="AF46" s="163"/>
      <c r="AG46" s="163"/>
      <c r="AH46" s="163"/>
      <c r="AI46" s="163"/>
      <c r="AJ46" s="163"/>
      <c r="AK46" s="163"/>
      <c r="AL46" s="163"/>
    </row>
    <row r="47" spans="1:38" ht="15">
      <c r="A47" s="347" t="s">
        <v>186</v>
      </c>
      <c r="B47" s="82">
        <v>168.89350000000002</v>
      </c>
      <c r="C47" s="82">
        <v>160.55619999999999</v>
      </c>
      <c r="D47" s="82">
        <v>163.22880000000001</v>
      </c>
      <c r="E47" s="82">
        <v>160.2253</v>
      </c>
      <c r="F47" s="83">
        <v>155.88929999999999</v>
      </c>
      <c r="G47" s="83">
        <v>151.54919999999998</v>
      </c>
      <c r="H47" s="83">
        <v>164.09639999999999</v>
      </c>
      <c r="I47" s="83">
        <v>161.4306</v>
      </c>
      <c r="J47" s="197">
        <v>164.7211573770492</v>
      </c>
      <c r="K47" s="197"/>
      <c r="L47" s="197"/>
      <c r="M47" s="197"/>
      <c r="X47" s="163"/>
      <c r="Y47" s="163"/>
      <c r="Z47" s="163"/>
      <c r="AA47" s="163"/>
      <c r="AB47" s="163"/>
      <c r="AC47" s="163"/>
      <c r="AD47" s="163"/>
      <c r="AE47" s="163"/>
      <c r="AF47" s="163"/>
      <c r="AG47" s="163"/>
      <c r="AH47" s="163"/>
      <c r="AI47" s="163"/>
      <c r="AJ47" s="163"/>
      <c r="AK47" s="163"/>
      <c r="AL47" s="163"/>
    </row>
    <row r="48" spans="1:38" ht="15">
      <c r="A48" s="347" t="s">
        <v>185</v>
      </c>
      <c r="B48" s="82">
        <v>111.85000000000001</v>
      </c>
      <c r="C48" s="82">
        <v>108.87029999999999</v>
      </c>
      <c r="D48" s="82">
        <v>114.3712</v>
      </c>
      <c r="E48" s="82">
        <v>118.72810000000001</v>
      </c>
      <c r="F48" s="83">
        <v>107.83319999999999</v>
      </c>
      <c r="G48" s="83">
        <v>103.32899999999999</v>
      </c>
      <c r="H48" s="83">
        <v>111.43859999999999</v>
      </c>
      <c r="I48" s="83">
        <v>107.6204</v>
      </c>
      <c r="J48" s="197">
        <v>107.26028852459018</v>
      </c>
      <c r="K48" s="197"/>
      <c r="L48" s="197"/>
      <c r="M48" s="197"/>
      <c r="X48" s="163"/>
      <c r="Y48" s="163"/>
      <c r="Z48" s="163"/>
      <c r="AA48" s="163"/>
      <c r="AB48" s="163"/>
      <c r="AC48" s="163"/>
      <c r="AD48" s="163"/>
      <c r="AE48" s="163"/>
      <c r="AF48" s="163"/>
      <c r="AG48" s="163"/>
      <c r="AH48" s="163"/>
      <c r="AI48" s="163"/>
      <c r="AJ48" s="163"/>
      <c r="AK48" s="163"/>
      <c r="AL48" s="163"/>
    </row>
    <row r="49" spans="1:38" ht="15.75">
      <c r="A49" s="346" t="s">
        <v>40</v>
      </c>
      <c r="B49" s="82"/>
      <c r="C49" s="82"/>
      <c r="D49" s="82"/>
      <c r="E49" s="82"/>
      <c r="F49" s="83"/>
      <c r="G49" s="83"/>
      <c r="H49" s="83"/>
      <c r="I49" s="83"/>
      <c r="J49" s="197"/>
      <c r="K49" s="197"/>
      <c r="L49" s="197"/>
      <c r="M49" s="197"/>
      <c r="X49" s="163"/>
      <c r="Y49" s="163"/>
      <c r="Z49" s="163"/>
      <c r="AA49" s="163"/>
      <c r="AB49" s="163"/>
      <c r="AC49" s="163"/>
      <c r="AD49" s="163"/>
      <c r="AE49" s="163"/>
      <c r="AF49" s="163"/>
      <c r="AG49" s="163"/>
      <c r="AH49" s="163"/>
      <c r="AI49" s="163"/>
      <c r="AJ49" s="163"/>
      <c r="AK49" s="163"/>
      <c r="AL49" s="163"/>
    </row>
    <row r="50" spans="1:38" ht="15">
      <c r="A50" s="51" t="s">
        <v>58</v>
      </c>
      <c r="B50" s="82">
        <v>106</v>
      </c>
      <c r="C50" s="82">
        <v>101</v>
      </c>
      <c r="D50" s="82">
        <v>96</v>
      </c>
      <c r="E50" s="82">
        <v>97.465000000000003</v>
      </c>
      <c r="F50" s="83">
        <v>95.359000000000009</v>
      </c>
      <c r="G50" s="83">
        <v>87.911000000000001</v>
      </c>
      <c r="H50" s="83">
        <v>80.853000000000009</v>
      </c>
      <c r="I50" s="83">
        <v>76.073999999999998</v>
      </c>
      <c r="J50" s="197">
        <v>75.414999999999992</v>
      </c>
      <c r="K50" s="197"/>
      <c r="L50" s="197"/>
      <c r="M50" s="197"/>
      <c r="X50" s="163"/>
      <c r="Y50" s="163"/>
      <c r="Z50" s="163"/>
      <c r="AA50" s="163"/>
      <c r="AB50" s="163"/>
      <c r="AC50" s="163"/>
      <c r="AD50" s="163"/>
      <c r="AE50" s="163"/>
      <c r="AF50" s="163"/>
      <c r="AG50" s="163"/>
      <c r="AH50" s="163"/>
      <c r="AI50" s="163"/>
      <c r="AJ50" s="163"/>
      <c r="AK50" s="163"/>
      <c r="AL50" s="163"/>
    </row>
    <row r="51" spans="1:38" ht="15">
      <c r="A51" s="356" t="s">
        <v>59</v>
      </c>
      <c r="B51" s="352">
        <v>164</v>
      </c>
      <c r="C51" s="352">
        <v>161</v>
      </c>
      <c r="D51" s="352">
        <v>161</v>
      </c>
      <c r="E51" s="352">
        <v>161.41200000000001</v>
      </c>
      <c r="F51" s="353">
        <v>165.78299999999999</v>
      </c>
      <c r="G51" s="353">
        <v>165.91399999999999</v>
      </c>
      <c r="H51" s="353">
        <v>163.733</v>
      </c>
      <c r="I51" s="353">
        <v>159.17500000000001</v>
      </c>
      <c r="J51" s="354">
        <v>156.886</v>
      </c>
      <c r="K51" s="354"/>
      <c r="L51" s="354"/>
      <c r="M51" s="354"/>
      <c r="X51" s="163"/>
      <c r="Y51" s="163"/>
      <c r="Z51" s="163"/>
      <c r="AA51" s="163"/>
      <c r="AB51" s="163"/>
      <c r="AC51" s="163"/>
      <c r="AD51" s="163"/>
      <c r="AE51" s="163"/>
      <c r="AF51" s="163"/>
      <c r="AG51" s="163"/>
      <c r="AH51" s="163"/>
      <c r="AI51" s="163"/>
      <c r="AJ51" s="163"/>
      <c r="AK51" s="163"/>
      <c r="AL51" s="163"/>
    </row>
    <row r="52" spans="1:38" ht="15.75">
      <c r="A52" s="102" t="s">
        <v>65</v>
      </c>
      <c r="B52" s="82"/>
      <c r="C52" s="82"/>
      <c r="D52" s="82"/>
      <c r="E52" s="82"/>
      <c r="F52" s="83"/>
      <c r="G52" s="83"/>
      <c r="H52" s="83"/>
      <c r="I52" s="83"/>
      <c r="J52" s="197"/>
      <c r="K52" s="197"/>
      <c r="L52" s="197"/>
      <c r="M52" s="197"/>
    </row>
    <row r="53" spans="1:38" ht="15">
      <c r="A53" s="93" t="s">
        <v>35</v>
      </c>
      <c r="B53" s="82">
        <v>3247</v>
      </c>
      <c r="C53" s="82">
        <v>3213</v>
      </c>
      <c r="D53" s="82">
        <v>3233.2759999999998</v>
      </c>
      <c r="E53" s="82">
        <v>3255.4850000000001</v>
      </c>
      <c r="F53" s="83">
        <v>3228.45</v>
      </c>
      <c r="G53" s="83">
        <v>3219.931</v>
      </c>
      <c r="H53" s="83">
        <v>3200.8310000000001</v>
      </c>
      <c r="I53" s="83">
        <v>3163.7109999999998</v>
      </c>
      <c r="J53" s="197">
        <v>3151.0729999999999</v>
      </c>
      <c r="K53" s="197"/>
      <c r="L53" s="197"/>
      <c r="M53" s="197"/>
    </row>
    <row r="54" spans="1:38" ht="15">
      <c r="A54" s="93" t="s">
        <v>185</v>
      </c>
      <c r="B54" s="82">
        <v>1475</v>
      </c>
      <c r="C54" s="82">
        <v>1462</v>
      </c>
      <c r="D54" s="82">
        <v>1471.3440000000001</v>
      </c>
      <c r="E54" s="82">
        <v>1480.4860000000001</v>
      </c>
      <c r="F54" s="83">
        <v>1451.335</v>
      </c>
      <c r="G54" s="83">
        <v>1443.1030000000001</v>
      </c>
      <c r="H54" s="83">
        <v>1426.8810000000001</v>
      </c>
      <c r="I54" s="83">
        <v>1386.17</v>
      </c>
      <c r="J54" s="197">
        <v>1353.3530000000001</v>
      </c>
      <c r="K54" s="197"/>
      <c r="L54" s="197"/>
      <c r="M54" s="197"/>
    </row>
    <row r="55" spans="1:38" ht="15">
      <c r="A55" s="93" t="s">
        <v>37</v>
      </c>
      <c r="B55" s="82">
        <v>203</v>
      </c>
      <c r="C55" s="82">
        <v>215</v>
      </c>
      <c r="D55" s="82">
        <v>219.27415414004901</v>
      </c>
      <c r="E55" s="82">
        <v>220.81040689566899</v>
      </c>
      <c r="F55" s="83">
        <v>218.37775636777999</v>
      </c>
      <c r="G55" s="83">
        <v>225.1074196939</v>
      </c>
      <c r="H55" s="83">
        <v>226.17586422359699</v>
      </c>
      <c r="I55" s="83">
        <v>228.531906396144</v>
      </c>
      <c r="J55" s="197">
        <v>227.15940000000001</v>
      </c>
      <c r="K55" s="197"/>
      <c r="L55" s="197"/>
      <c r="M55" s="197"/>
    </row>
    <row r="56" spans="1:38" ht="15">
      <c r="A56" s="93" t="s">
        <v>38</v>
      </c>
      <c r="B56" s="82">
        <v>93</v>
      </c>
      <c r="C56" s="82">
        <v>96</v>
      </c>
      <c r="D56" s="82">
        <v>97.565844999999996</v>
      </c>
      <c r="E56" s="82">
        <v>102.451896</v>
      </c>
      <c r="F56" s="83">
        <v>101.64835877954638</v>
      </c>
      <c r="G56" s="83">
        <v>94.396322446240646</v>
      </c>
      <c r="H56" s="83">
        <v>102.65625204969201</v>
      </c>
      <c r="I56" s="83">
        <v>102.49929083152264</v>
      </c>
      <c r="J56" s="197">
        <v>102.75937704918033</v>
      </c>
      <c r="K56" s="197"/>
      <c r="L56" s="197"/>
      <c r="M56" s="197"/>
    </row>
    <row r="57" spans="1:38" ht="15">
      <c r="A57" s="93" t="s">
        <v>186</v>
      </c>
      <c r="B57" s="82">
        <v>138</v>
      </c>
      <c r="C57" s="82">
        <v>139</v>
      </c>
      <c r="D57" s="82">
        <v>141.16337999999999</v>
      </c>
      <c r="E57" s="82">
        <v>149.72774200000001</v>
      </c>
      <c r="F57" s="83">
        <v>150.80976461993461</v>
      </c>
      <c r="G57" s="83">
        <v>139.46435293997808</v>
      </c>
      <c r="H57" s="83">
        <v>149.60863804639393</v>
      </c>
      <c r="I57" s="83">
        <v>149.45499244379371</v>
      </c>
      <c r="J57" s="197">
        <v>151.40594098360657</v>
      </c>
      <c r="K57" s="197"/>
      <c r="L57" s="197"/>
      <c r="M57" s="197"/>
    </row>
    <row r="58" spans="1:38" ht="15">
      <c r="A58" s="93" t="s">
        <v>185</v>
      </c>
      <c r="B58" s="82">
        <v>39</v>
      </c>
      <c r="C58" s="82">
        <v>45</v>
      </c>
      <c r="D58" s="82">
        <v>45.247160000000001</v>
      </c>
      <c r="E58" s="82">
        <v>45.698195999999996</v>
      </c>
      <c r="F58" s="83">
        <v>42.118979501069461</v>
      </c>
      <c r="G58" s="83">
        <v>39.025145592764247</v>
      </c>
      <c r="H58" s="83">
        <v>44.739314268772105</v>
      </c>
      <c r="I58" s="83">
        <v>42.921073860890466</v>
      </c>
      <c r="J58" s="197">
        <v>38.843960655737703</v>
      </c>
      <c r="K58" s="197"/>
      <c r="L58" s="197"/>
      <c r="M58" s="197"/>
    </row>
    <row r="59" spans="1:38" ht="15.75">
      <c r="A59" s="357" t="s">
        <v>63</v>
      </c>
      <c r="B59" s="358"/>
      <c r="C59" s="358"/>
      <c r="D59" s="358"/>
      <c r="E59" s="358"/>
      <c r="F59" s="359"/>
      <c r="G59" s="359"/>
      <c r="H59" s="359"/>
      <c r="I59" s="359"/>
      <c r="J59" s="360"/>
      <c r="K59" s="360"/>
      <c r="L59" s="360"/>
      <c r="M59" s="360"/>
    </row>
    <row r="60" spans="1:38" ht="15">
      <c r="A60" s="93" t="s">
        <v>35</v>
      </c>
      <c r="B60" s="82">
        <v>3971</v>
      </c>
      <c r="C60" s="82">
        <v>4005</v>
      </c>
      <c r="D60" s="82">
        <v>4046.81</v>
      </c>
      <c r="E60" s="82">
        <v>3900.96</v>
      </c>
      <c r="F60" s="83">
        <v>3814.02</v>
      </c>
      <c r="G60" s="83">
        <v>3762.13</v>
      </c>
      <c r="H60" s="83">
        <v>3762.08</v>
      </c>
      <c r="I60" s="83">
        <v>3583.36</v>
      </c>
      <c r="J60" s="197">
        <v>3523.6</v>
      </c>
      <c r="K60" s="197"/>
      <c r="L60" s="197"/>
      <c r="M60" s="197"/>
    </row>
    <row r="61" spans="1:38" ht="15">
      <c r="A61" s="93" t="s">
        <v>185</v>
      </c>
      <c r="B61" s="82">
        <v>1228</v>
      </c>
      <c r="C61" s="82">
        <v>1229</v>
      </c>
      <c r="D61" s="82">
        <v>1258.02</v>
      </c>
      <c r="E61" s="82">
        <v>1166.96</v>
      </c>
      <c r="F61" s="83">
        <v>1125.3800000000001</v>
      </c>
      <c r="G61" s="83">
        <v>1130.23</v>
      </c>
      <c r="H61" s="83">
        <v>1162.99</v>
      </c>
      <c r="I61" s="83">
        <v>995.31</v>
      </c>
      <c r="J61" s="197">
        <v>953.6</v>
      </c>
      <c r="K61" s="197"/>
      <c r="L61" s="197"/>
      <c r="M61" s="197"/>
    </row>
    <row r="62" spans="1:38" ht="15">
      <c r="A62" s="93" t="s">
        <v>37</v>
      </c>
      <c r="B62" s="82">
        <v>181</v>
      </c>
      <c r="C62" s="82">
        <v>188</v>
      </c>
      <c r="D62" s="82">
        <v>188</v>
      </c>
      <c r="E62" s="82">
        <v>189.02</v>
      </c>
      <c r="F62" s="83">
        <v>190.16</v>
      </c>
      <c r="G62" s="83">
        <v>204.443012529817</v>
      </c>
      <c r="H62" s="83">
        <v>209.055597310542</v>
      </c>
      <c r="I62" s="83">
        <v>221.215428031659</v>
      </c>
      <c r="J62" s="197">
        <v>217.91305296459899</v>
      </c>
      <c r="K62" s="197"/>
      <c r="L62" s="197"/>
      <c r="M62" s="197"/>
    </row>
    <row r="63" spans="1:38" ht="15">
      <c r="A63" s="93" t="s">
        <v>38</v>
      </c>
      <c r="B63" s="82">
        <v>45</v>
      </c>
      <c r="C63" s="82">
        <v>46</v>
      </c>
      <c r="D63" s="82">
        <v>48.954984000000003</v>
      </c>
      <c r="E63" s="82">
        <v>50.268144000000007</v>
      </c>
      <c r="F63" s="83">
        <v>48.887369999999997</v>
      </c>
      <c r="G63" s="83">
        <v>49.629931999999997</v>
      </c>
      <c r="H63" s="83">
        <v>54.571295999999997</v>
      </c>
      <c r="I63" s="83">
        <v>56.897735999999995</v>
      </c>
      <c r="J63" s="197">
        <v>58.839798688524588</v>
      </c>
      <c r="K63" s="197"/>
      <c r="L63" s="197"/>
      <c r="M63" s="197"/>
    </row>
    <row r="64" spans="1:38" ht="15">
      <c r="A64" s="93" t="s">
        <v>186</v>
      </c>
      <c r="B64" s="82">
        <v>59</v>
      </c>
      <c r="C64" s="82">
        <v>60</v>
      </c>
      <c r="D64" s="82">
        <v>60.886968000000003</v>
      </c>
      <c r="E64" s="82">
        <v>62.023696000000001</v>
      </c>
      <c r="F64" s="83">
        <v>61.343603999999999</v>
      </c>
      <c r="G64" s="83">
        <v>61.544620000000002</v>
      </c>
      <c r="H64" s="83">
        <v>67.653456000000006</v>
      </c>
      <c r="I64" s="83">
        <v>69.785646</v>
      </c>
      <c r="J64" s="197">
        <v>71.942369754098351</v>
      </c>
      <c r="K64" s="197"/>
      <c r="L64" s="197"/>
      <c r="M64" s="197"/>
    </row>
    <row r="65" spans="1:13" ht="15">
      <c r="A65" s="361" t="s">
        <v>185</v>
      </c>
      <c r="B65" s="352">
        <v>14</v>
      </c>
      <c r="C65" s="352">
        <v>16</v>
      </c>
      <c r="D65" s="352">
        <v>22.467672</v>
      </c>
      <c r="E65" s="352">
        <v>23.379512000000002</v>
      </c>
      <c r="F65" s="353">
        <v>19.688886</v>
      </c>
      <c r="G65" s="353">
        <v>21.420155999999999</v>
      </c>
      <c r="H65" s="353">
        <v>24.996269999999999</v>
      </c>
      <c r="I65" s="353">
        <v>25.728086999999999</v>
      </c>
      <c r="J65" s="354">
        <v>24.159387540983605</v>
      </c>
      <c r="K65" s="354"/>
      <c r="L65" s="354"/>
      <c r="M65" s="354"/>
    </row>
    <row r="66" spans="1:13" ht="15.75">
      <c r="A66" s="102" t="s">
        <v>192</v>
      </c>
      <c r="B66" s="82"/>
      <c r="C66" s="82"/>
      <c r="D66" s="82"/>
      <c r="E66" s="82"/>
      <c r="F66" s="83"/>
      <c r="G66" s="83"/>
      <c r="H66" s="83"/>
      <c r="I66" s="83"/>
      <c r="J66" s="197"/>
      <c r="K66" s="197"/>
      <c r="L66" s="197"/>
      <c r="M66" s="197"/>
    </row>
    <row r="67" spans="1:13" ht="15">
      <c r="A67" s="93" t="s">
        <v>35</v>
      </c>
      <c r="B67" s="82">
        <v>3467</v>
      </c>
      <c r="C67" s="82">
        <v>3504</v>
      </c>
      <c r="D67" s="82">
        <v>3655.8180000000002</v>
      </c>
      <c r="E67" s="82">
        <v>3585.326</v>
      </c>
      <c r="F67" s="83">
        <v>3530.06</v>
      </c>
      <c r="G67" s="83">
        <v>3518.2629999999999</v>
      </c>
      <c r="H67" s="83">
        <v>3592.931</v>
      </c>
      <c r="I67" s="83">
        <v>3442.576</v>
      </c>
      <c r="J67" s="197">
        <v>3383.5520000000001</v>
      </c>
      <c r="K67" s="197"/>
      <c r="L67" s="197"/>
      <c r="M67" s="197"/>
    </row>
    <row r="68" spans="1:13" ht="15">
      <c r="A68" s="93" t="s">
        <v>185</v>
      </c>
      <c r="B68" s="82">
        <v>1885</v>
      </c>
      <c r="C68" s="82">
        <v>1902</v>
      </c>
      <c r="D68" s="82">
        <v>2033.876</v>
      </c>
      <c r="E68" s="82">
        <v>1947.2349999999999</v>
      </c>
      <c r="F68" s="83">
        <v>1886.7760000000001</v>
      </c>
      <c r="G68" s="83">
        <v>1870.8340000000001</v>
      </c>
      <c r="H68" s="83">
        <v>1934.3430000000001</v>
      </c>
      <c r="I68" s="83">
        <v>1775.7550000000001</v>
      </c>
      <c r="J68" s="197">
        <v>1714.3</v>
      </c>
      <c r="K68" s="197"/>
      <c r="L68" s="197"/>
      <c r="M68" s="197"/>
    </row>
    <row r="69" spans="1:13" ht="15">
      <c r="A69" s="93" t="s">
        <v>37</v>
      </c>
      <c r="B69" s="82">
        <v>178</v>
      </c>
      <c r="C69" s="82">
        <v>192</v>
      </c>
      <c r="D69" s="82">
        <v>187</v>
      </c>
      <c r="E69" s="82">
        <v>190</v>
      </c>
      <c r="F69" s="83">
        <v>181.09373499563188</v>
      </c>
      <c r="G69" s="83">
        <v>193</v>
      </c>
      <c r="H69" s="83">
        <v>184.8643533605069</v>
      </c>
      <c r="I69" s="83">
        <v>188.74714590020037</v>
      </c>
      <c r="J69" s="197">
        <v>184.05344049786629</v>
      </c>
      <c r="K69" s="197"/>
      <c r="L69" s="197"/>
      <c r="M69" s="197"/>
    </row>
    <row r="70" spans="1:13" ht="15">
      <c r="A70" s="93" t="s">
        <v>38</v>
      </c>
      <c r="B70" s="82">
        <v>69.56496860654039</v>
      </c>
      <c r="C70" s="82">
        <v>72.768908558299074</v>
      </c>
      <c r="D70" s="82">
        <v>75.2344605413913</v>
      </c>
      <c r="E70" s="82">
        <v>72.471641967172118</v>
      </c>
      <c r="F70" s="83">
        <v>69.32491579078085</v>
      </c>
      <c r="G70" s="83">
        <v>75.099999999999994</v>
      </c>
      <c r="H70" s="83">
        <v>83.907176490763831</v>
      </c>
      <c r="I70" s="83">
        <v>78.504384224648263</v>
      </c>
      <c r="J70" s="197">
        <v>79.368505858391771</v>
      </c>
      <c r="K70" s="197"/>
      <c r="L70" s="197"/>
      <c r="M70" s="197"/>
    </row>
    <row r="71" spans="1:13" ht="15">
      <c r="A71" s="93" t="s">
        <v>186</v>
      </c>
      <c r="B71" s="82">
        <v>113.64081148572281</v>
      </c>
      <c r="C71" s="82">
        <v>115.74385946945502</v>
      </c>
      <c r="D71" s="82">
        <v>121.48706796388574</v>
      </c>
      <c r="E71" s="82">
        <v>118.6493895685302</v>
      </c>
      <c r="F71" s="83">
        <v>113.56108499661997</v>
      </c>
      <c r="G71" s="83">
        <v>119.8</v>
      </c>
      <c r="H71" s="83">
        <v>132.23240418720812</v>
      </c>
      <c r="I71" s="83">
        <v>133.97375450464523</v>
      </c>
      <c r="J71" s="197">
        <v>127.89668517929989</v>
      </c>
      <c r="K71" s="197"/>
      <c r="L71" s="197"/>
      <c r="M71" s="197"/>
    </row>
    <row r="72" spans="1:13" ht="15">
      <c r="A72" s="361" t="s">
        <v>185</v>
      </c>
      <c r="B72" s="352">
        <v>33.645162856775571</v>
      </c>
      <c r="C72" s="352">
        <v>37.004915005799838</v>
      </c>
      <c r="D72" s="352">
        <v>38.826660056514854</v>
      </c>
      <c r="E72" s="352">
        <v>35.625745129513284</v>
      </c>
      <c r="F72" s="353">
        <v>32.468807823609694</v>
      </c>
      <c r="G72" s="353">
        <v>36.9</v>
      </c>
      <c r="H72" s="353">
        <v>44.42728845567234</v>
      </c>
      <c r="I72" s="353">
        <v>42.693594268447718</v>
      </c>
      <c r="J72" s="354">
        <v>37.331848632136392</v>
      </c>
      <c r="K72" s="354"/>
      <c r="L72" s="354"/>
      <c r="M72" s="354"/>
    </row>
    <row r="73" spans="1:13" ht="15.75">
      <c r="A73" s="102" t="s">
        <v>73</v>
      </c>
      <c r="B73" s="82"/>
      <c r="C73" s="82"/>
      <c r="D73" s="82"/>
      <c r="E73" s="82"/>
      <c r="F73" s="83"/>
      <c r="G73" s="83"/>
      <c r="H73" s="83"/>
      <c r="I73" s="83"/>
      <c r="J73" s="197"/>
      <c r="K73" s="197"/>
      <c r="L73" s="197"/>
      <c r="M73" s="197"/>
    </row>
    <row r="74" spans="1:13" ht="15">
      <c r="A74" s="93" t="s">
        <v>35</v>
      </c>
      <c r="B74" s="82">
        <v>28226</v>
      </c>
      <c r="C74" s="82">
        <v>28039</v>
      </c>
      <c r="D74" s="82">
        <v>27779.861000000001</v>
      </c>
      <c r="E74" s="82">
        <v>28007.773000000001</v>
      </c>
      <c r="F74" s="83">
        <v>28426.508999999998</v>
      </c>
      <c r="G74" s="83">
        <v>26942.962</v>
      </c>
      <c r="H74" s="83">
        <v>24851.276000000002</v>
      </c>
      <c r="I74" s="83">
        <v>25251.678</v>
      </c>
      <c r="J74" s="197">
        <v>25477</v>
      </c>
      <c r="K74" s="197"/>
      <c r="L74" s="197"/>
      <c r="M74" s="197"/>
    </row>
    <row r="75" spans="1:13" ht="15">
      <c r="A75" s="93" t="s">
        <v>185</v>
      </c>
      <c r="B75" s="82">
        <v>24626</v>
      </c>
      <c r="C75" s="82">
        <v>24380</v>
      </c>
      <c r="D75" s="82">
        <v>24033.223999999998</v>
      </c>
      <c r="E75" s="82">
        <v>24158.69</v>
      </c>
      <c r="F75" s="83">
        <v>24421.951000000001</v>
      </c>
      <c r="G75" s="83">
        <v>22854.852999999999</v>
      </c>
      <c r="H75" s="83">
        <v>20735.637999999999</v>
      </c>
      <c r="I75" s="83">
        <v>20928.11</v>
      </c>
      <c r="J75" s="197">
        <v>21045</v>
      </c>
      <c r="K75" s="197"/>
      <c r="L75" s="197"/>
      <c r="M75" s="197"/>
    </row>
    <row r="76" spans="1:13" ht="15">
      <c r="A76" s="93" t="s">
        <v>37</v>
      </c>
      <c r="B76" s="82">
        <v>249</v>
      </c>
      <c r="C76" s="82">
        <v>235</v>
      </c>
      <c r="D76" s="82">
        <v>229.43636802090299</v>
      </c>
      <c r="E76" s="82">
        <v>227.81366737692301</v>
      </c>
      <c r="F76" s="83">
        <v>214.051161913767</v>
      </c>
      <c r="G76" s="83">
        <v>203.95538559940999</v>
      </c>
      <c r="H76" s="83">
        <v>206.011099247846</v>
      </c>
      <c r="I76" s="83">
        <v>209.90819827000601</v>
      </c>
      <c r="J76" s="197">
        <v>193.730212313132</v>
      </c>
      <c r="K76" s="197"/>
      <c r="L76" s="197"/>
      <c r="M76" s="197"/>
    </row>
    <row r="77" spans="1:13" ht="15">
      <c r="A77" s="93" t="s">
        <v>38</v>
      </c>
      <c r="B77" s="82">
        <v>42</v>
      </c>
      <c r="C77" s="82">
        <v>41</v>
      </c>
      <c r="D77" s="82">
        <v>42.412669999999999</v>
      </c>
      <c r="E77" s="82">
        <v>46.313938081987992</v>
      </c>
      <c r="F77" s="83">
        <v>50.903924528810002</v>
      </c>
      <c r="G77" s="83">
        <v>50.131789145550002</v>
      </c>
      <c r="H77" s="83">
        <v>51.243411799999997</v>
      </c>
      <c r="I77" s="83">
        <v>55.752689999999994</v>
      </c>
      <c r="J77" s="197">
        <v>55.198848572950823</v>
      </c>
      <c r="K77" s="197"/>
      <c r="L77" s="197"/>
      <c r="M77" s="197"/>
    </row>
    <row r="78" spans="1:13" ht="15">
      <c r="A78" s="93" t="s">
        <v>186</v>
      </c>
      <c r="B78" s="82">
        <v>115</v>
      </c>
      <c r="C78" s="82">
        <v>113</v>
      </c>
      <c r="D78" s="82">
        <v>113.85641</v>
      </c>
      <c r="E78" s="82">
        <v>120.71870447455798</v>
      </c>
      <c r="F78" s="83">
        <v>135.18458217384</v>
      </c>
      <c r="G78" s="83">
        <v>126.91282865814</v>
      </c>
      <c r="H78" s="83">
        <v>124.400226</v>
      </c>
      <c r="I78" s="83">
        <v>126.12333999999998</v>
      </c>
      <c r="J78" s="197">
        <v>125.56650017049181</v>
      </c>
      <c r="K78" s="197"/>
      <c r="L78" s="197"/>
      <c r="M78" s="197"/>
    </row>
    <row r="79" spans="1:13" ht="15">
      <c r="A79" s="361" t="s">
        <v>185</v>
      </c>
      <c r="B79" s="352">
        <v>31</v>
      </c>
      <c r="C79" s="352">
        <v>31</v>
      </c>
      <c r="D79" s="352">
        <v>31.49344</v>
      </c>
      <c r="E79" s="352">
        <v>34.64819889644</v>
      </c>
      <c r="F79" s="353">
        <v>37.352514939749994</v>
      </c>
      <c r="G79" s="353">
        <v>37.064782422360004</v>
      </c>
      <c r="H79" s="353">
        <v>37.806265000000003</v>
      </c>
      <c r="I79" s="353">
        <v>41.3852726</v>
      </c>
      <c r="J79" s="354">
        <v>40.589650570327869</v>
      </c>
      <c r="K79" s="354"/>
      <c r="L79" s="354"/>
      <c r="M79" s="354"/>
    </row>
    <row r="80" spans="1:13" ht="15.75">
      <c r="A80" s="102" t="s">
        <v>75</v>
      </c>
      <c r="B80" s="82"/>
      <c r="C80" s="82"/>
      <c r="D80" s="82"/>
      <c r="E80" s="82"/>
      <c r="F80" s="83"/>
      <c r="G80" s="83"/>
      <c r="H80" s="83"/>
      <c r="I80" s="83"/>
      <c r="J80" s="197"/>
      <c r="K80" s="197"/>
      <c r="L80" s="197"/>
      <c r="M80" s="197"/>
    </row>
    <row r="81" spans="1:13" ht="15">
      <c r="A81" s="93" t="s">
        <v>35</v>
      </c>
      <c r="B81" s="82">
        <v>10886</v>
      </c>
      <c r="C81" s="82">
        <v>10903</v>
      </c>
      <c r="D81" s="82">
        <v>11345</v>
      </c>
      <c r="E81" s="82">
        <v>11421</v>
      </c>
      <c r="F81" s="83">
        <v>11692</v>
      </c>
      <c r="G81" s="83">
        <v>11815</v>
      </c>
      <c r="H81" s="83">
        <v>11676</v>
      </c>
      <c r="I81" s="83">
        <v>12125</v>
      </c>
      <c r="J81" s="197">
        <v>12336</v>
      </c>
      <c r="K81" s="197"/>
      <c r="L81" s="197"/>
      <c r="M81" s="197"/>
    </row>
    <row r="82" spans="1:13" ht="15">
      <c r="A82" s="93" t="s">
        <v>185</v>
      </c>
      <c r="B82" s="82">
        <v>9199</v>
      </c>
      <c r="C82" s="82">
        <v>9207</v>
      </c>
      <c r="D82" s="82">
        <v>9647</v>
      </c>
      <c r="E82" s="82">
        <v>9700</v>
      </c>
      <c r="F82" s="83">
        <v>9934</v>
      </c>
      <c r="G82" s="83">
        <v>10044</v>
      </c>
      <c r="H82" s="83">
        <v>9900</v>
      </c>
      <c r="I82" s="83">
        <v>10285</v>
      </c>
      <c r="J82" s="197">
        <v>10434</v>
      </c>
      <c r="K82" s="197"/>
      <c r="L82" s="197"/>
      <c r="M82" s="197"/>
    </row>
    <row r="83" spans="1:13" ht="15">
      <c r="A83" s="93" t="s">
        <v>37</v>
      </c>
      <c r="B83" s="82">
        <v>249</v>
      </c>
      <c r="C83" s="82">
        <v>251</v>
      </c>
      <c r="D83" s="82">
        <v>253.310216794269</v>
      </c>
      <c r="E83" s="82">
        <v>247.50576744464701</v>
      </c>
      <c r="F83" s="83">
        <v>235.06317156689099</v>
      </c>
      <c r="G83" s="83">
        <v>240.07795116417699</v>
      </c>
      <c r="H83" s="83">
        <v>225.77425467590601</v>
      </c>
      <c r="I83" s="83">
        <v>222.38081644304799</v>
      </c>
      <c r="J83" s="197">
        <v>217.91305296459899</v>
      </c>
      <c r="K83" s="197"/>
      <c r="L83" s="197"/>
      <c r="M83" s="197"/>
    </row>
    <row r="84" spans="1:13" ht="15">
      <c r="A84" s="93" t="s">
        <v>38</v>
      </c>
      <c r="B84" s="82">
        <v>87</v>
      </c>
      <c r="C84" s="82">
        <v>88</v>
      </c>
      <c r="D84" s="82">
        <v>91.967165000000008</v>
      </c>
      <c r="E84" s="82">
        <v>96.883409999999998</v>
      </c>
      <c r="F84" s="83">
        <v>97.460999999999999</v>
      </c>
      <c r="G84" s="83">
        <v>95.015448000000021</v>
      </c>
      <c r="H84" s="83">
        <v>90.509160000000008</v>
      </c>
      <c r="I84" s="83">
        <v>87.902716999999996</v>
      </c>
      <c r="J84" s="197">
        <v>85.929779590163932</v>
      </c>
      <c r="K84" s="197"/>
      <c r="L84" s="197"/>
      <c r="M84" s="197"/>
    </row>
    <row r="85" spans="1:13" ht="15">
      <c r="A85" s="93" t="s">
        <v>186</v>
      </c>
      <c r="B85" s="82">
        <v>150</v>
      </c>
      <c r="C85" s="82">
        <v>153</v>
      </c>
      <c r="D85" s="82">
        <v>159.72524000000001</v>
      </c>
      <c r="E85" s="82">
        <v>168.48933599999998</v>
      </c>
      <c r="F85" s="83">
        <v>173.33063999999999</v>
      </c>
      <c r="G85" s="83">
        <v>173.55985800000002</v>
      </c>
      <c r="H85" s="83">
        <v>163.73782</v>
      </c>
      <c r="I85" s="83">
        <v>159.90453499999998</v>
      </c>
      <c r="J85" s="197">
        <v>165.84385655737705</v>
      </c>
      <c r="K85" s="197"/>
      <c r="L85" s="197"/>
      <c r="M85" s="197"/>
    </row>
    <row r="86" spans="1:13" ht="15">
      <c r="A86" s="361" t="s">
        <v>185</v>
      </c>
      <c r="B86" s="352">
        <v>75</v>
      </c>
      <c r="C86" s="352">
        <v>76</v>
      </c>
      <c r="D86" s="352">
        <v>79.764844999999994</v>
      </c>
      <c r="E86" s="352">
        <v>84.183413999999985</v>
      </c>
      <c r="F86" s="353">
        <v>84.009239999999991</v>
      </c>
      <c r="G86" s="353">
        <v>81.063759000000005</v>
      </c>
      <c r="H86" s="353">
        <v>77.477629999999991</v>
      </c>
      <c r="I86" s="353">
        <v>74.967067</v>
      </c>
      <c r="J86" s="354">
        <v>71.673388442622951</v>
      </c>
      <c r="K86" s="354"/>
      <c r="L86" s="354"/>
      <c r="M86" s="354"/>
    </row>
    <row r="87" spans="1:13" ht="15.75">
      <c r="A87" s="102" t="s">
        <v>76</v>
      </c>
      <c r="B87" s="82"/>
      <c r="C87" s="82"/>
      <c r="D87" s="82"/>
      <c r="E87" s="82"/>
      <c r="F87" s="83"/>
      <c r="G87" s="83"/>
      <c r="H87" s="83"/>
      <c r="I87" s="83"/>
      <c r="J87" s="197"/>
      <c r="K87" s="197"/>
      <c r="L87" s="197"/>
      <c r="M87" s="197"/>
    </row>
    <row r="88" spans="1:13" ht="15">
      <c r="A88" s="93" t="s">
        <v>35</v>
      </c>
      <c r="B88" s="82">
        <v>48683</v>
      </c>
      <c r="C88" s="82">
        <v>49233</v>
      </c>
      <c r="D88" s="82">
        <v>50290.75</v>
      </c>
      <c r="E88" s="82">
        <v>51503.607000000004</v>
      </c>
      <c r="F88" s="83">
        <v>52005.856</v>
      </c>
      <c r="G88" s="83">
        <v>53128.696000000004</v>
      </c>
      <c r="H88" s="83">
        <v>55510.777000000002</v>
      </c>
      <c r="I88" s="83">
        <v>56679.411999999997</v>
      </c>
      <c r="J88" s="197">
        <v>56284.694000000003</v>
      </c>
      <c r="K88" s="197"/>
      <c r="L88" s="197"/>
      <c r="M88" s="197"/>
    </row>
    <row r="89" spans="1:13" ht="15">
      <c r="A89" s="93" t="s">
        <v>185</v>
      </c>
      <c r="B89" s="82">
        <v>48076</v>
      </c>
      <c r="C89" s="82">
        <v>48596</v>
      </c>
      <c r="D89" s="82">
        <v>49639.095999999998</v>
      </c>
      <c r="E89" s="82">
        <v>50836.232000000004</v>
      </c>
      <c r="F89" s="83">
        <v>51332.538</v>
      </c>
      <c r="G89" s="83">
        <v>52428.542999999998</v>
      </c>
      <c r="H89" s="83">
        <v>54797.675999999999</v>
      </c>
      <c r="I89" s="83">
        <v>55962.654000000002</v>
      </c>
      <c r="J89" s="197">
        <v>55537.63</v>
      </c>
      <c r="K89" s="197"/>
      <c r="L89" s="197"/>
      <c r="M89" s="197"/>
    </row>
    <row r="90" spans="1:13" ht="15">
      <c r="A90" s="93" t="s">
        <v>37</v>
      </c>
      <c r="B90" s="82">
        <v>243</v>
      </c>
      <c r="C90" s="82">
        <v>253</v>
      </c>
      <c r="D90" s="82">
        <v>246.886861415281</v>
      </c>
      <c r="E90" s="82">
        <v>241.961912632923</v>
      </c>
      <c r="F90" s="83">
        <v>243.17052397232101</v>
      </c>
      <c r="G90" s="83">
        <v>253.94571910455099</v>
      </c>
      <c r="H90" s="83">
        <v>252.36265619162199</v>
      </c>
      <c r="I90" s="83">
        <v>247.33850616223</v>
      </c>
      <c r="J90" s="197">
        <v>256.61139234169201</v>
      </c>
      <c r="K90" s="197"/>
      <c r="L90" s="197"/>
      <c r="M90" s="197"/>
    </row>
    <row r="91" spans="1:13" ht="15">
      <c r="A91" s="93" t="s">
        <v>38</v>
      </c>
      <c r="B91" s="82">
        <v>13</v>
      </c>
      <c r="C91" s="82">
        <v>13</v>
      </c>
      <c r="D91" s="82">
        <v>13.299000000000001</v>
      </c>
      <c r="E91" s="82">
        <v>14.2646</v>
      </c>
      <c r="F91" s="83">
        <v>15.4535</v>
      </c>
      <c r="G91" s="83">
        <v>15.8523</v>
      </c>
      <c r="H91" s="83">
        <v>16.447554199999999</v>
      </c>
      <c r="I91" s="83">
        <v>16.519138999999999</v>
      </c>
      <c r="J91" s="197">
        <v>17.177622969068924</v>
      </c>
      <c r="K91" s="197"/>
      <c r="L91" s="197"/>
      <c r="M91" s="197"/>
    </row>
    <row r="92" spans="1:13" ht="15">
      <c r="A92" s="93" t="s">
        <v>186</v>
      </c>
      <c r="B92" s="82">
        <v>47</v>
      </c>
      <c r="C92" s="82">
        <v>46</v>
      </c>
      <c r="D92" s="82">
        <v>46.909200000000006</v>
      </c>
      <c r="E92" s="82">
        <v>50.856400000000001</v>
      </c>
      <c r="F92" s="83">
        <v>52.741299999999995</v>
      </c>
      <c r="G92" s="83">
        <v>54.735299999999995</v>
      </c>
      <c r="H92" s="83">
        <v>56.280282100000001</v>
      </c>
      <c r="I92" s="83">
        <v>58.58386500000001</v>
      </c>
      <c r="J92" s="197">
        <v>56.277521225603792</v>
      </c>
      <c r="K92" s="197"/>
      <c r="L92" s="197"/>
      <c r="M92" s="197"/>
    </row>
    <row r="93" spans="1:13" ht="15">
      <c r="A93" s="361" t="s">
        <v>185</v>
      </c>
      <c r="B93" s="352">
        <v>13</v>
      </c>
      <c r="C93" s="352">
        <v>13</v>
      </c>
      <c r="D93" s="352">
        <v>12.896000000000001</v>
      </c>
      <c r="E93" s="352">
        <v>13.733000000000001</v>
      </c>
      <c r="F93" s="353">
        <v>14.955</v>
      </c>
      <c r="G93" s="353">
        <v>15.254099999999999</v>
      </c>
      <c r="H93" s="353">
        <v>15.887449899999998</v>
      </c>
      <c r="I93" s="353">
        <v>15.956073</v>
      </c>
      <c r="J93" s="354">
        <v>16.630959141754509</v>
      </c>
      <c r="K93" s="354"/>
      <c r="L93" s="354"/>
      <c r="M93" s="354"/>
    </row>
    <row r="94" spans="1:13" ht="15.75">
      <c r="A94" s="102" t="s">
        <v>193</v>
      </c>
      <c r="B94" s="82"/>
      <c r="C94" s="82"/>
      <c r="D94" s="82"/>
      <c r="E94" s="82"/>
      <c r="F94" s="83"/>
      <c r="G94" s="83"/>
      <c r="H94" s="83"/>
      <c r="I94" s="83"/>
      <c r="J94" s="197"/>
      <c r="K94" s="197"/>
      <c r="L94" s="197"/>
      <c r="M94" s="197"/>
    </row>
    <row r="95" spans="1:13" s="180" customFormat="1" ht="15.75">
      <c r="A95" s="93" t="s">
        <v>35</v>
      </c>
      <c r="B95" s="82">
        <v>35211</v>
      </c>
      <c r="C95" s="82">
        <v>36572</v>
      </c>
      <c r="D95" s="82">
        <v>36376.773999999998</v>
      </c>
      <c r="E95" s="82">
        <v>36502.735000000001</v>
      </c>
      <c r="F95" s="83">
        <v>36552.766000000003</v>
      </c>
      <c r="G95" s="83">
        <v>31590.761999999999</v>
      </c>
      <c r="H95" s="83">
        <v>33244.105000000003</v>
      </c>
      <c r="I95" s="83">
        <v>34563.430999999997</v>
      </c>
      <c r="J95" s="197">
        <v>36730.169000000002</v>
      </c>
      <c r="K95" s="197"/>
      <c r="L95" s="197"/>
      <c r="M95" s="197"/>
    </row>
    <row r="96" spans="1:13" s="180" customFormat="1" ht="15.75">
      <c r="A96" s="93" t="s">
        <v>185</v>
      </c>
      <c r="B96" s="82">
        <v>34848</v>
      </c>
      <c r="C96" s="82">
        <v>36207</v>
      </c>
      <c r="D96" s="82">
        <v>36002</v>
      </c>
      <c r="E96" s="82">
        <v>36133.79</v>
      </c>
      <c r="F96" s="83">
        <v>36163.845000000001</v>
      </c>
      <c r="G96" s="83">
        <v>31195.645</v>
      </c>
      <c r="H96" s="83">
        <v>32834.252</v>
      </c>
      <c r="I96" s="83">
        <v>34156.129000000001</v>
      </c>
      <c r="J96" s="197">
        <v>36320.375999999997</v>
      </c>
      <c r="K96" s="197"/>
      <c r="L96" s="197"/>
      <c r="M96" s="197"/>
    </row>
    <row r="97" spans="1:13" s="180" customFormat="1" ht="15.75">
      <c r="A97" s="93" t="s">
        <v>37</v>
      </c>
      <c r="B97" s="82">
        <v>268.09391893709198</v>
      </c>
      <c r="C97" s="82">
        <v>275.13983985145597</v>
      </c>
      <c r="D97" s="82">
        <v>255.61341157216299</v>
      </c>
      <c r="E97" s="82">
        <v>256.24695264173602</v>
      </c>
      <c r="F97" s="83">
        <v>269.05440888020502</v>
      </c>
      <c r="G97" s="83">
        <v>273.74200892911699</v>
      </c>
      <c r="H97" s="83">
        <v>302.46462170404101</v>
      </c>
      <c r="I97" s="83">
        <v>298.21129131287</v>
      </c>
      <c r="J97" s="197">
        <v>302.150761856987</v>
      </c>
      <c r="K97" s="197"/>
      <c r="L97" s="197"/>
      <c r="M97" s="197"/>
    </row>
    <row r="98" spans="1:13" s="180" customFormat="1" ht="15.75">
      <c r="A98" s="93" t="s">
        <v>38</v>
      </c>
      <c r="B98" s="82">
        <v>11.368288999999999</v>
      </c>
      <c r="C98" s="82">
        <v>11.916302999999999</v>
      </c>
      <c r="D98" s="82">
        <v>11.108919999999999</v>
      </c>
      <c r="E98" s="82">
        <v>12.372617999999999</v>
      </c>
      <c r="F98" s="83">
        <v>14.209110000000001</v>
      </c>
      <c r="G98" s="83">
        <v>16.551402000000003</v>
      </c>
      <c r="H98" s="83">
        <v>17.137751000000002</v>
      </c>
      <c r="I98" s="83">
        <v>17.228282999999998</v>
      </c>
      <c r="J98" s="197">
        <v>17.00717146819672</v>
      </c>
      <c r="K98" s="197"/>
      <c r="L98" s="197"/>
      <c r="M98" s="197"/>
    </row>
    <row r="99" spans="1:13" s="180" customFormat="1" ht="15.75">
      <c r="A99" s="93" t="s">
        <v>186</v>
      </c>
      <c r="B99" s="82">
        <v>34.780450000000002</v>
      </c>
      <c r="C99" s="82">
        <v>43.088577000000001</v>
      </c>
      <c r="D99" s="82">
        <v>41.639790000000005</v>
      </c>
      <c r="E99" s="82">
        <v>41.969306000000003</v>
      </c>
      <c r="F99" s="83">
        <v>48.924045</v>
      </c>
      <c r="G99" s="83">
        <v>44.996100000000006</v>
      </c>
      <c r="H99" s="83">
        <v>46.564920999999998</v>
      </c>
      <c r="I99" s="83">
        <v>51.132008999999996</v>
      </c>
      <c r="J99" s="197">
        <v>44.335297097704917</v>
      </c>
      <c r="K99" s="197"/>
      <c r="L99" s="197"/>
      <c r="M99" s="197"/>
    </row>
    <row r="100" spans="1:13" s="180" customFormat="1" ht="15.75">
      <c r="A100" s="361" t="s">
        <v>185</v>
      </c>
      <c r="B100" s="352">
        <v>11.101471999999999</v>
      </c>
      <c r="C100" s="352">
        <v>11.604495000000002</v>
      </c>
      <c r="D100" s="352">
        <v>10.787345999999999</v>
      </c>
      <c r="E100" s="352">
        <v>12.068644000000001</v>
      </c>
      <c r="F100" s="353">
        <v>13.844205000000001</v>
      </c>
      <c r="G100" s="353">
        <v>16.197834</v>
      </c>
      <c r="H100" s="353">
        <v>16.767814000000001</v>
      </c>
      <c r="I100" s="353">
        <v>16.819343999999997</v>
      </c>
      <c r="J100" s="354">
        <v>16.689622319999998</v>
      </c>
      <c r="K100" s="354"/>
      <c r="L100" s="354"/>
      <c r="M100" s="354"/>
    </row>
    <row r="101" spans="1:13" s="180" customFormat="1" ht="15.75">
      <c r="A101" s="102" t="s">
        <v>80</v>
      </c>
      <c r="B101" s="82"/>
      <c r="C101" s="82"/>
      <c r="D101" s="82"/>
      <c r="E101" s="82"/>
      <c r="F101" s="83"/>
      <c r="G101" s="83"/>
      <c r="H101" s="83"/>
      <c r="I101" s="83"/>
      <c r="J101" s="197"/>
      <c r="K101" s="197"/>
      <c r="L101" s="197"/>
      <c r="M101" s="197"/>
    </row>
    <row r="102" spans="1:13" s="180" customFormat="1" ht="15.75">
      <c r="A102" s="93" t="s">
        <v>35</v>
      </c>
      <c r="B102" s="82">
        <v>30543</v>
      </c>
      <c r="C102" s="82">
        <v>32556</v>
      </c>
      <c r="D102" s="82">
        <v>34362.701999999997</v>
      </c>
      <c r="E102" s="82">
        <v>36665.209000000003</v>
      </c>
      <c r="F102" s="83">
        <v>38504.678999999996</v>
      </c>
      <c r="G102" s="83">
        <v>39848.936999999998</v>
      </c>
      <c r="H102" s="83">
        <v>40854.519999999997</v>
      </c>
      <c r="I102" s="83">
        <v>42618.576999999997</v>
      </c>
      <c r="J102" s="197">
        <v>44144.15</v>
      </c>
      <c r="K102" s="197"/>
      <c r="L102" s="197"/>
      <c r="M102" s="197"/>
    </row>
    <row r="103" spans="1:13" s="180" customFormat="1" ht="15.75">
      <c r="A103" s="93" t="s">
        <v>185</v>
      </c>
      <c r="B103" s="82">
        <v>30543</v>
      </c>
      <c r="C103" s="82">
        <v>32556</v>
      </c>
      <c r="D103" s="82">
        <v>34362.701999999997</v>
      </c>
      <c r="E103" s="82">
        <v>36665.209000000003</v>
      </c>
      <c r="F103" s="83">
        <v>38504.678999999996</v>
      </c>
      <c r="G103" s="83">
        <v>39848.936999999998</v>
      </c>
      <c r="H103" s="83">
        <v>40854.519999999997</v>
      </c>
      <c r="I103" s="83">
        <v>42618.576999999997</v>
      </c>
      <c r="J103" s="197">
        <v>44144.15</v>
      </c>
      <c r="K103" s="197"/>
      <c r="L103" s="197"/>
      <c r="M103" s="197"/>
    </row>
    <row r="104" spans="1:13" s="180" customFormat="1" ht="15.75">
      <c r="A104" s="93" t="s">
        <v>37</v>
      </c>
      <c r="B104" s="82">
        <v>463</v>
      </c>
      <c r="C104" s="82">
        <v>449</v>
      </c>
      <c r="D104" s="82">
        <v>425.32856616763303</v>
      </c>
      <c r="E104" s="82">
        <v>415.89098641974101</v>
      </c>
      <c r="F104" s="83">
        <v>419.74338369176701</v>
      </c>
      <c r="G104" s="83">
        <v>414.42805016001398</v>
      </c>
      <c r="H104" s="83">
        <v>397.708871772539</v>
      </c>
      <c r="I104" s="83">
        <v>382.59533160124101</v>
      </c>
      <c r="J104" s="197">
        <v>400.31161101386499</v>
      </c>
      <c r="K104" s="197"/>
      <c r="L104" s="197"/>
      <c r="M104" s="197"/>
    </row>
    <row r="105" spans="1:13" s="180" customFormat="1" ht="15.75">
      <c r="A105" s="361" t="s">
        <v>38</v>
      </c>
      <c r="B105" s="352">
        <v>10</v>
      </c>
      <c r="C105" s="352">
        <v>11</v>
      </c>
      <c r="D105" s="352">
        <v>10.71209</v>
      </c>
      <c r="E105" s="352">
        <v>11.23512</v>
      </c>
      <c r="F105" s="353">
        <v>12.24554</v>
      </c>
      <c r="G105" s="353">
        <v>11.596780000000001</v>
      </c>
      <c r="H105" s="353">
        <v>11.57124</v>
      </c>
      <c r="I105" s="353">
        <v>11.378399999999999</v>
      </c>
      <c r="J105" s="354">
        <v>11.561804754098361</v>
      </c>
      <c r="K105" s="354"/>
      <c r="L105" s="354"/>
      <c r="M105" s="362"/>
    </row>
    <row r="106" spans="1:13" s="180" customFormat="1" ht="15.75">
      <c r="A106" s="102" t="s">
        <v>143</v>
      </c>
      <c r="B106" s="82"/>
      <c r="C106" s="82"/>
      <c r="D106" s="82"/>
      <c r="E106" s="82"/>
      <c r="F106" s="83"/>
      <c r="G106" s="83"/>
      <c r="H106" s="83"/>
      <c r="I106" s="83"/>
      <c r="J106" s="197"/>
      <c r="K106" s="197"/>
      <c r="L106" s="197"/>
      <c r="M106" s="197"/>
    </row>
    <row r="107" spans="1:13" s="180" customFormat="1" ht="15.75">
      <c r="A107" s="93" t="s">
        <v>35</v>
      </c>
      <c r="B107" s="82">
        <v>0</v>
      </c>
      <c r="C107" s="82">
        <v>0</v>
      </c>
      <c r="D107" s="82">
        <v>281.48</v>
      </c>
      <c r="E107" s="82">
        <v>3406.18</v>
      </c>
      <c r="F107" s="83">
        <v>6390.8850000000002</v>
      </c>
      <c r="G107" s="83">
        <v>9513.3330000000005</v>
      </c>
      <c r="H107" s="83">
        <v>11792.888000000001</v>
      </c>
      <c r="I107" s="83">
        <v>13683.412</v>
      </c>
      <c r="J107" s="197">
        <v>15469.316999999999</v>
      </c>
      <c r="K107" s="197"/>
      <c r="L107" s="197"/>
      <c r="M107" s="197"/>
    </row>
    <row r="108" spans="1:13" s="180" customFormat="1" ht="15.75">
      <c r="A108" s="93" t="s">
        <v>185</v>
      </c>
      <c r="B108" s="82">
        <v>0</v>
      </c>
      <c r="C108" s="82">
        <v>0</v>
      </c>
      <c r="D108" s="82">
        <v>281.48</v>
      </c>
      <c r="E108" s="82">
        <v>3406.18</v>
      </c>
      <c r="F108" s="83">
        <v>6390.6629999999996</v>
      </c>
      <c r="G108" s="83">
        <v>9512.0339999999997</v>
      </c>
      <c r="H108" s="83">
        <v>11790.556</v>
      </c>
      <c r="I108" s="83">
        <v>13680.835999999999</v>
      </c>
      <c r="J108" s="197">
        <v>15466.578</v>
      </c>
      <c r="K108" s="197"/>
      <c r="L108" s="197"/>
      <c r="M108" s="197"/>
    </row>
    <row r="109" spans="1:13" s="180" customFormat="1" ht="15.75">
      <c r="A109" s="93" t="s">
        <v>37</v>
      </c>
      <c r="B109" s="82">
        <v>0</v>
      </c>
      <c r="C109" s="82">
        <v>0</v>
      </c>
      <c r="D109" s="82">
        <v>0</v>
      </c>
      <c r="E109" s="82">
        <v>205.98250049543901</v>
      </c>
      <c r="F109" s="83">
        <v>216.611131370582</v>
      </c>
      <c r="G109" s="83">
        <v>188.60703877812799</v>
      </c>
      <c r="H109" s="83">
        <v>163.11109010012001</v>
      </c>
      <c r="I109" s="83">
        <v>157.33965267577099</v>
      </c>
      <c r="J109" s="197">
        <v>231.558639602661</v>
      </c>
      <c r="K109" s="197"/>
      <c r="L109" s="197"/>
      <c r="M109" s="197"/>
    </row>
    <row r="110" spans="1:13" s="180" customFormat="1" ht="15.75">
      <c r="A110" s="361" t="s">
        <v>38</v>
      </c>
      <c r="B110" s="352">
        <v>0</v>
      </c>
      <c r="C110" s="352">
        <v>0</v>
      </c>
      <c r="D110" s="352">
        <v>0</v>
      </c>
      <c r="E110" s="352">
        <v>42.231603999999997</v>
      </c>
      <c r="F110" s="353">
        <v>51.851549999999996</v>
      </c>
      <c r="G110" s="353">
        <v>45.961566000000005</v>
      </c>
      <c r="H110" s="353">
        <v>43.777206</v>
      </c>
      <c r="I110" s="353">
        <v>39.578747999999997</v>
      </c>
      <c r="J110" s="354">
        <v>39.025799676888475</v>
      </c>
      <c r="K110" s="354"/>
      <c r="L110" s="354"/>
      <c r="M110" s="354"/>
    </row>
    <row r="111" spans="1:13" ht="15.75">
      <c r="A111" s="102" t="s">
        <v>194</v>
      </c>
      <c r="B111" s="82"/>
      <c r="C111" s="82"/>
      <c r="D111" s="82"/>
      <c r="E111" s="82"/>
      <c r="F111" s="83"/>
      <c r="G111" s="83"/>
      <c r="H111" s="83"/>
      <c r="I111" s="83"/>
      <c r="J111" s="197"/>
      <c r="K111" s="197"/>
      <c r="L111" s="197"/>
      <c r="M111" s="197"/>
    </row>
    <row r="112" spans="1:13" ht="15">
      <c r="A112" s="93" t="s">
        <v>195</v>
      </c>
      <c r="B112" s="82"/>
      <c r="C112" s="82"/>
      <c r="D112" s="82"/>
      <c r="E112" s="82"/>
      <c r="F112" s="83"/>
      <c r="G112" s="83"/>
      <c r="H112" s="83"/>
      <c r="I112" s="83"/>
      <c r="J112" s="197"/>
      <c r="K112" s="197"/>
      <c r="L112" s="197"/>
      <c r="M112" s="197"/>
    </row>
    <row r="113" spans="1:13" ht="15">
      <c r="A113" s="107" t="s">
        <v>196</v>
      </c>
      <c r="B113" s="330">
        <v>920</v>
      </c>
      <c r="C113" s="330">
        <v>915</v>
      </c>
      <c r="D113" s="330">
        <v>913.72400000000005</v>
      </c>
      <c r="E113" s="330">
        <v>912.39099999999996</v>
      </c>
      <c r="F113" s="331">
        <v>905.178</v>
      </c>
      <c r="G113" s="331">
        <v>901.69500000000005</v>
      </c>
      <c r="H113" s="331">
        <v>900.10199999999998</v>
      </c>
      <c r="I113" s="331">
        <v>897.3</v>
      </c>
      <c r="J113" s="332">
        <v>877.60299999999995</v>
      </c>
      <c r="K113" s="332"/>
      <c r="L113" s="332"/>
      <c r="M113" s="332"/>
    </row>
    <row r="114" spans="1:13" ht="15.75">
      <c r="A114" s="102" t="s">
        <v>103</v>
      </c>
      <c r="B114" s="82"/>
      <c r="C114" s="82"/>
      <c r="D114" s="82"/>
      <c r="E114" s="82"/>
      <c r="F114" s="83"/>
      <c r="G114" s="83"/>
      <c r="H114" s="83"/>
      <c r="I114" s="83"/>
      <c r="J114" s="197"/>
      <c r="K114" s="197"/>
      <c r="L114" s="197"/>
      <c r="M114" s="197"/>
    </row>
    <row r="115" spans="1:13" ht="15.75">
      <c r="A115" s="363" t="s">
        <v>197</v>
      </c>
      <c r="B115" s="364">
        <v>171603.76299999998</v>
      </c>
      <c r="C115" s="364">
        <v>175406.86300000001</v>
      </c>
      <c r="D115" s="364">
        <v>178806.905</v>
      </c>
      <c r="E115" s="364">
        <v>185724.03</v>
      </c>
      <c r="F115" s="270">
        <v>191610.45300000001</v>
      </c>
      <c r="G115" s="270">
        <v>190814.87</v>
      </c>
      <c r="H115" s="270">
        <v>195968.685</v>
      </c>
      <c r="I115" s="270">
        <v>202606.30999999997</v>
      </c>
      <c r="J115" s="194">
        <v>207976.22899999999</v>
      </c>
      <c r="K115" s="194"/>
      <c r="L115" s="194"/>
      <c r="M115" s="194"/>
    </row>
    <row r="116" spans="1:13" ht="15">
      <c r="A116" s="93" t="s">
        <v>198</v>
      </c>
      <c r="B116" s="82">
        <v>33251.167999999998</v>
      </c>
      <c r="C116" s="82">
        <v>32944.766000000003</v>
      </c>
      <c r="D116" s="82">
        <v>33398.858</v>
      </c>
      <c r="E116" s="82">
        <v>33788.057000000001</v>
      </c>
      <c r="F116" s="83">
        <v>34144.239999999998</v>
      </c>
      <c r="G116" s="83">
        <v>34290.769999999997</v>
      </c>
      <c r="H116" s="83">
        <v>34456.239999999998</v>
      </c>
      <c r="I116" s="83">
        <v>36134.800000000003</v>
      </c>
      <c r="J116" s="365">
        <v>36533.800000000003</v>
      </c>
      <c r="K116" s="365"/>
      <c r="L116" s="365"/>
      <c r="M116" s="197"/>
    </row>
    <row r="117" spans="1:13" ht="15">
      <c r="A117" s="107" t="s">
        <v>199</v>
      </c>
      <c r="B117" s="330">
        <v>27052.31</v>
      </c>
      <c r="C117" s="330">
        <v>27077.986000000001</v>
      </c>
      <c r="D117" s="330">
        <v>27579.297999999999</v>
      </c>
      <c r="E117" s="330">
        <v>27986.077000000001</v>
      </c>
      <c r="F117" s="331">
        <v>28331.79</v>
      </c>
      <c r="G117" s="331">
        <v>28541.5</v>
      </c>
      <c r="H117" s="331">
        <v>25401.75</v>
      </c>
      <c r="I117" s="331">
        <v>30451.75</v>
      </c>
      <c r="J117" s="332">
        <v>30828.5</v>
      </c>
      <c r="K117" s="332"/>
      <c r="L117" s="332"/>
      <c r="M117" s="332"/>
    </row>
    <row r="118" spans="1:13" ht="15">
      <c r="A118" s="93"/>
      <c r="B118" s="82"/>
      <c r="C118" s="82"/>
      <c r="D118" s="82"/>
      <c r="E118" s="82"/>
      <c r="F118" s="83"/>
      <c r="G118" s="83"/>
      <c r="H118" s="83"/>
      <c r="I118" s="83"/>
      <c r="J118" s="197"/>
      <c r="K118" s="197"/>
      <c r="L118" s="197"/>
      <c r="M118" s="197"/>
    </row>
    <row r="119" spans="1:13" ht="15">
      <c r="A119" s="93" t="s">
        <v>200</v>
      </c>
      <c r="B119" s="82"/>
      <c r="C119" s="82"/>
      <c r="D119" s="82"/>
      <c r="E119" s="82"/>
      <c r="F119" s="83"/>
      <c r="G119" s="83"/>
      <c r="H119" s="83"/>
      <c r="I119" s="83"/>
      <c r="J119" s="197"/>
      <c r="K119" s="197"/>
      <c r="L119" s="197"/>
      <c r="M119" s="197"/>
    </row>
    <row r="120" spans="1:13" ht="15">
      <c r="A120" s="93" t="s">
        <v>0</v>
      </c>
      <c r="B120" s="82">
        <v>4387.8437999999996</v>
      </c>
      <c r="C120" s="82">
        <v>4283.05</v>
      </c>
      <c r="D120" s="82">
        <v>4222.93</v>
      </c>
      <c r="E120" s="82">
        <v>4251.18</v>
      </c>
      <c r="F120" s="83">
        <v>4237.72</v>
      </c>
      <c r="G120" s="83">
        <v>4225.2700000000004</v>
      </c>
      <c r="H120" s="83">
        <v>4135.62</v>
      </c>
      <c r="I120" s="83">
        <v>4179.25</v>
      </c>
      <c r="J120" s="197">
        <v>4101.8999999999996</v>
      </c>
      <c r="K120" s="197"/>
      <c r="L120" s="197"/>
      <c r="M120" s="197"/>
    </row>
    <row r="121" spans="1:13" ht="15">
      <c r="A121" s="93" t="s">
        <v>61</v>
      </c>
      <c r="B121" s="82">
        <v>1797</v>
      </c>
      <c r="C121" s="82">
        <v>1803</v>
      </c>
      <c r="D121" s="82">
        <v>1722</v>
      </c>
      <c r="E121" s="82">
        <v>1725</v>
      </c>
      <c r="F121" s="83">
        <v>1683</v>
      </c>
      <c r="G121" s="83">
        <v>1660</v>
      </c>
      <c r="H121" s="83">
        <v>1711</v>
      </c>
      <c r="I121" s="83">
        <v>1718</v>
      </c>
      <c r="J121" s="197">
        <v>1725</v>
      </c>
      <c r="K121" s="197"/>
      <c r="L121" s="197"/>
      <c r="M121" s="197"/>
    </row>
    <row r="122" spans="1:13" ht="15">
      <c r="A122" s="93" t="s">
        <v>191</v>
      </c>
      <c r="B122" s="82">
        <v>1686.5</v>
      </c>
      <c r="C122" s="82">
        <v>1687.5</v>
      </c>
      <c r="D122" s="82">
        <v>1668.5</v>
      </c>
      <c r="E122" s="82">
        <v>1689.5</v>
      </c>
      <c r="F122" s="83">
        <v>1718.5</v>
      </c>
      <c r="G122" s="83">
        <v>1825.5</v>
      </c>
      <c r="H122" s="83">
        <v>1855.5</v>
      </c>
      <c r="I122" s="83">
        <v>1921.5</v>
      </c>
      <c r="J122" s="197">
        <v>1933</v>
      </c>
      <c r="K122" s="197"/>
      <c r="L122" s="197"/>
      <c r="M122" s="197"/>
    </row>
    <row r="123" spans="1:13" ht="15">
      <c r="A123" s="93" t="s">
        <v>65</v>
      </c>
      <c r="B123" s="82">
        <v>1002</v>
      </c>
      <c r="C123" s="82">
        <v>1008</v>
      </c>
      <c r="D123" s="82">
        <v>998</v>
      </c>
      <c r="E123" s="82">
        <v>1016</v>
      </c>
      <c r="F123" s="83">
        <v>1039</v>
      </c>
      <c r="G123" s="83">
        <v>999</v>
      </c>
      <c r="H123" s="83">
        <v>1042</v>
      </c>
      <c r="I123" s="83">
        <v>1140</v>
      </c>
      <c r="J123" s="197">
        <v>1165</v>
      </c>
      <c r="K123" s="197"/>
      <c r="L123" s="197"/>
      <c r="M123" s="197"/>
    </row>
    <row r="124" spans="1:13" ht="15">
      <c r="A124" s="93" t="s">
        <v>63</v>
      </c>
      <c r="B124" s="82">
        <v>1924.21</v>
      </c>
      <c r="C124" s="82">
        <v>1960.9860000000001</v>
      </c>
      <c r="D124" s="82">
        <v>2012.6980000000001</v>
      </c>
      <c r="E124" s="82">
        <v>2053.5770000000002</v>
      </c>
      <c r="F124" s="83">
        <v>2115.67</v>
      </c>
      <c r="G124" s="83">
        <v>2087</v>
      </c>
      <c r="H124" s="83">
        <v>2068</v>
      </c>
      <c r="I124" s="83">
        <v>2111</v>
      </c>
      <c r="J124" s="197">
        <v>2069</v>
      </c>
      <c r="K124" s="197"/>
      <c r="L124" s="197"/>
      <c r="M124" s="197"/>
    </row>
    <row r="125" spans="1:13" ht="15">
      <c r="A125" s="93" t="s">
        <v>192</v>
      </c>
      <c r="B125" s="82">
        <v>1166</v>
      </c>
      <c r="C125" s="82">
        <v>1207</v>
      </c>
      <c r="D125" s="82">
        <v>1256</v>
      </c>
      <c r="E125" s="82">
        <v>1249</v>
      </c>
      <c r="F125" s="83">
        <v>1248</v>
      </c>
      <c r="G125" s="83">
        <v>1240</v>
      </c>
      <c r="H125" s="83">
        <v>1224</v>
      </c>
      <c r="I125" s="83">
        <v>1220</v>
      </c>
      <c r="J125" s="197">
        <v>1226</v>
      </c>
      <c r="K125" s="197"/>
      <c r="L125" s="197"/>
      <c r="M125" s="197"/>
    </row>
    <row r="126" spans="1:13" ht="15">
      <c r="A126" s="93" t="s">
        <v>73</v>
      </c>
      <c r="B126" s="82">
        <v>4522</v>
      </c>
      <c r="C126" s="82">
        <v>4485</v>
      </c>
      <c r="D126" s="82">
        <v>4531</v>
      </c>
      <c r="E126" s="82">
        <v>4636</v>
      </c>
      <c r="F126" s="83">
        <v>4752</v>
      </c>
      <c r="G126" s="83">
        <v>4738</v>
      </c>
      <c r="H126" s="83">
        <v>4812</v>
      </c>
      <c r="I126" s="83">
        <v>4676</v>
      </c>
      <c r="J126" s="197">
        <v>4770</v>
      </c>
      <c r="K126" s="197"/>
      <c r="L126" s="197"/>
      <c r="M126" s="197"/>
    </row>
    <row r="127" spans="1:13" ht="15">
      <c r="A127" s="93" t="s">
        <v>75</v>
      </c>
      <c r="B127" s="82">
        <v>2205</v>
      </c>
      <c r="C127" s="82">
        <v>2176</v>
      </c>
      <c r="D127" s="82">
        <v>2151</v>
      </c>
      <c r="E127" s="82">
        <v>2128</v>
      </c>
      <c r="F127" s="83">
        <v>2106</v>
      </c>
      <c r="G127" s="83">
        <v>2107</v>
      </c>
      <c r="H127" s="83">
        <v>2094</v>
      </c>
      <c r="I127" s="83">
        <v>2073</v>
      </c>
      <c r="J127" s="197">
        <v>2089</v>
      </c>
      <c r="K127" s="197"/>
      <c r="L127" s="197"/>
      <c r="M127" s="197"/>
    </row>
    <row r="128" spans="1:13" ht="15">
      <c r="A128" s="93" t="s">
        <v>76</v>
      </c>
      <c r="B128" s="82">
        <v>3899</v>
      </c>
      <c r="C128" s="82">
        <v>3975</v>
      </c>
      <c r="D128" s="82">
        <v>4117</v>
      </c>
      <c r="E128" s="82">
        <v>4152</v>
      </c>
      <c r="F128" s="83">
        <v>4260</v>
      </c>
      <c r="G128" s="83">
        <v>4234</v>
      </c>
      <c r="H128" s="83">
        <v>4233</v>
      </c>
      <c r="I128" s="83">
        <v>4728</v>
      </c>
      <c r="J128" s="197">
        <v>4653</v>
      </c>
      <c r="K128" s="197"/>
      <c r="L128" s="197"/>
      <c r="M128" s="197"/>
    </row>
    <row r="129" spans="1:13" ht="15">
      <c r="A129" s="93" t="s">
        <v>193</v>
      </c>
      <c r="B129" s="82">
        <v>3812</v>
      </c>
      <c r="C129" s="82">
        <v>3982</v>
      </c>
      <c r="D129" s="82">
        <v>4293</v>
      </c>
      <c r="E129" s="82">
        <v>4474</v>
      </c>
      <c r="F129" s="83">
        <v>4508</v>
      </c>
      <c r="G129" s="83">
        <v>4516</v>
      </c>
      <c r="H129" s="83">
        <v>4504</v>
      </c>
      <c r="I129" s="83">
        <v>5108</v>
      </c>
      <c r="J129" s="197">
        <v>5042</v>
      </c>
      <c r="K129" s="197"/>
      <c r="L129" s="197"/>
      <c r="M129" s="197"/>
    </row>
    <row r="130" spans="1:13" ht="15">
      <c r="A130" s="93" t="s">
        <v>80</v>
      </c>
      <c r="B130" s="82">
        <v>3736</v>
      </c>
      <c r="C130" s="82">
        <v>3353</v>
      </c>
      <c r="D130" s="82">
        <v>3311</v>
      </c>
      <c r="E130" s="82">
        <v>3318</v>
      </c>
      <c r="F130" s="83">
        <v>3337</v>
      </c>
      <c r="G130" s="83">
        <v>3338</v>
      </c>
      <c r="H130" s="83">
        <v>3367</v>
      </c>
      <c r="I130" s="83">
        <v>3825</v>
      </c>
      <c r="J130" s="197">
        <v>4097</v>
      </c>
      <c r="K130" s="197"/>
      <c r="L130" s="197"/>
      <c r="M130" s="197"/>
    </row>
    <row r="131" spans="1:13" ht="15">
      <c r="A131" s="93" t="s">
        <v>143</v>
      </c>
      <c r="B131" s="82">
        <v>164</v>
      </c>
      <c r="C131" s="82">
        <v>288</v>
      </c>
      <c r="D131" s="82">
        <v>334</v>
      </c>
      <c r="E131" s="82">
        <v>367</v>
      </c>
      <c r="F131" s="83">
        <v>407</v>
      </c>
      <c r="G131" s="83">
        <v>437</v>
      </c>
      <c r="H131" s="83">
        <v>476</v>
      </c>
      <c r="I131" s="83">
        <v>500</v>
      </c>
      <c r="J131" s="197">
        <v>554</v>
      </c>
      <c r="K131" s="197"/>
      <c r="L131" s="197"/>
      <c r="M131" s="197"/>
    </row>
    <row r="132" spans="1:13" ht="15">
      <c r="A132" s="93" t="s">
        <v>194</v>
      </c>
      <c r="B132" s="82">
        <v>802.34140000000002</v>
      </c>
      <c r="C132" s="82">
        <v>604.6</v>
      </c>
      <c r="D132" s="82">
        <v>615</v>
      </c>
      <c r="E132" s="82">
        <v>613.6</v>
      </c>
      <c r="F132" s="83">
        <v>620.4</v>
      </c>
      <c r="G132" s="83">
        <v>607.6</v>
      </c>
      <c r="H132" s="83">
        <v>599.6</v>
      </c>
      <c r="I132" s="83">
        <v>599.6</v>
      </c>
      <c r="J132" s="197">
        <v>604.6</v>
      </c>
      <c r="K132" s="197"/>
      <c r="L132" s="197"/>
      <c r="M132" s="197"/>
    </row>
    <row r="133" spans="1:13" ht="15">
      <c r="A133" s="93" t="s">
        <v>144</v>
      </c>
      <c r="B133" s="82">
        <v>2147.2728000000002</v>
      </c>
      <c r="C133" s="82">
        <v>2131.63</v>
      </c>
      <c r="D133" s="82">
        <v>2166.73</v>
      </c>
      <c r="E133" s="82">
        <v>2115.1999999999998</v>
      </c>
      <c r="F133" s="83">
        <v>2111.9499999999998</v>
      </c>
      <c r="G133" s="83">
        <v>2276.4</v>
      </c>
      <c r="H133" s="83">
        <v>2334.52</v>
      </c>
      <c r="I133" s="83">
        <v>2335.4499999999998</v>
      </c>
      <c r="J133" s="197">
        <v>2504.3000000000002</v>
      </c>
      <c r="K133" s="197"/>
      <c r="L133" s="197"/>
      <c r="M133" s="197"/>
    </row>
  </sheetData>
  <mergeCells count="3">
    <mergeCell ref="B4:E4"/>
    <mergeCell ref="F4:I4"/>
    <mergeCell ref="J4:M4"/>
  </mergeCells>
  <pageMargins left="0.78740157480314965" right="0.78740157480314965" top="0.73" bottom="0.69" header="0.51181102362204722" footer="0.51181102362204722"/>
  <pageSetup paperSize="8" scale="5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9C4"/>
    <pageSetUpPr fitToPage="1"/>
  </sheetPr>
  <dimension ref="A1:N32"/>
  <sheetViews>
    <sheetView showGridLines="0" view="pageBreakPreview" zoomScale="70" zoomScaleNormal="75" zoomScaleSheetLayoutView="70" workbookViewId="0">
      <pane xSplit="2" topLeftCell="C1" activePane="topRight" state="frozenSplit"/>
      <selection activeCell="R23" sqref="R23"/>
      <selection pane="topRight" activeCell="A7" sqref="A7"/>
    </sheetView>
  </sheetViews>
  <sheetFormatPr defaultColWidth="9.140625" defaultRowHeight="12.75" customHeight="1"/>
  <cols>
    <col min="1" max="1" width="21.42578125" style="366" customWidth="1"/>
    <col min="2" max="2" width="14" style="367" customWidth="1"/>
    <col min="3" max="9" width="8.140625" style="366" bestFit="1" customWidth="1"/>
    <col min="10" max="10" width="8.28515625" style="366" bestFit="1" customWidth="1"/>
    <col min="11" max="16384" width="9.140625" style="366"/>
  </cols>
  <sheetData>
    <row r="1" spans="1:14" ht="12" customHeight="1"/>
    <row r="2" spans="1:14" ht="12" customHeight="1"/>
    <row r="3" spans="1:14" ht="16.5" customHeight="1" thickBot="1">
      <c r="A3" s="368" t="s">
        <v>201</v>
      </c>
      <c r="B3" s="223"/>
      <c r="C3" s="369"/>
      <c r="D3" s="369"/>
      <c r="E3" s="369"/>
      <c r="F3" s="369"/>
      <c r="G3" s="369"/>
      <c r="H3" s="369"/>
      <c r="I3" s="369"/>
      <c r="J3" s="369"/>
      <c r="K3" s="369"/>
      <c r="L3" s="369"/>
      <c r="M3" s="369"/>
      <c r="N3" s="369"/>
    </row>
    <row r="4" spans="1:14" ht="16.5" customHeight="1" thickBot="1">
      <c r="A4" s="370" t="s">
        <v>202</v>
      </c>
      <c r="B4" s="371"/>
      <c r="C4" s="391">
        <v>2014</v>
      </c>
      <c r="D4" s="392"/>
      <c r="E4" s="392"/>
      <c r="F4" s="393"/>
      <c r="G4" s="394">
        <v>2015</v>
      </c>
      <c r="H4" s="395"/>
      <c r="I4" s="395"/>
      <c r="J4" s="396"/>
      <c r="K4" s="397">
        <v>2016</v>
      </c>
      <c r="L4" s="398"/>
      <c r="M4" s="398"/>
      <c r="N4" s="398"/>
    </row>
    <row r="5" spans="1:14" s="374" customFormat="1" ht="16.5" customHeight="1" thickBot="1">
      <c r="A5" s="372"/>
      <c r="B5" s="373"/>
      <c r="C5" s="257" t="s">
        <v>2</v>
      </c>
      <c r="D5" s="257" t="s">
        <v>3</v>
      </c>
      <c r="E5" s="257" t="s">
        <v>4</v>
      </c>
      <c r="F5" s="257" t="s">
        <v>5</v>
      </c>
      <c r="G5" s="259" t="s">
        <v>2</v>
      </c>
      <c r="H5" s="259" t="s">
        <v>3</v>
      </c>
      <c r="I5" s="259" t="s">
        <v>4</v>
      </c>
      <c r="J5" s="259" t="s">
        <v>5</v>
      </c>
      <c r="K5" s="276" t="s">
        <v>2</v>
      </c>
      <c r="L5" s="276" t="s">
        <v>3</v>
      </c>
      <c r="M5" s="276" t="s">
        <v>4</v>
      </c>
      <c r="N5" s="276" t="s">
        <v>5</v>
      </c>
    </row>
    <row r="6" spans="1:14" s="380" customFormat="1" ht="15" customHeight="1">
      <c r="A6" s="375" t="s">
        <v>203</v>
      </c>
      <c r="B6" s="376" t="s">
        <v>204</v>
      </c>
      <c r="C6" s="377">
        <v>8.3470999999999993</v>
      </c>
      <c r="D6" s="377">
        <v>8.2791999999999994</v>
      </c>
      <c r="E6" s="377">
        <v>8.2779000000000007</v>
      </c>
      <c r="F6" s="377">
        <v>8.3534000000000006</v>
      </c>
      <c r="G6" s="378">
        <v>8.7317999999999998</v>
      </c>
      <c r="H6" s="378">
        <v>8.6523000000000003</v>
      </c>
      <c r="I6" s="378">
        <v>8.8226999999999993</v>
      </c>
      <c r="J6" s="378">
        <v>8.9529999999999994</v>
      </c>
      <c r="K6" s="379">
        <v>9.5264000000000006</v>
      </c>
      <c r="L6" s="379"/>
      <c r="M6" s="379"/>
      <c r="N6" s="379"/>
    </row>
    <row r="7" spans="1:14" s="380" customFormat="1" ht="15" customHeight="1">
      <c r="A7" s="375" t="s">
        <v>191</v>
      </c>
      <c r="B7" s="381" t="s">
        <v>205</v>
      </c>
      <c r="C7" s="377">
        <v>1.1185</v>
      </c>
      <c r="D7" s="377">
        <v>1.1093999999999999</v>
      </c>
      <c r="E7" s="377">
        <v>1.1097999999999999</v>
      </c>
      <c r="F7" s="377">
        <v>1.1206</v>
      </c>
      <c r="G7" s="382">
        <v>1.1720999999999999</v>
      </c>
      <c r="H7" s="382">
        <v>1.1605000000000001</v>
      </c>
      <c r="I7" s="378">
        <v>1.1830000000000001</v>
      </c>
      <c r="J7" s="378">
        <v>1.2003999999999999</v>
      </c>
      <c r="K7" s="379">
        <v>1.2768999999999999</v>
      </c>
      <c r="L7" s="379"/>
      <c r="M7" s="379"/>
      <c r="N7" s="379"/>
    </row>
    <row r="8" spans="1:14" s="380" customFormat="1" ht="15" customHeight="1">
      <c r="A8" s="375" t="s">
        <v>61</v>
      </c>
      <c r="B8" s="381" t="s">
        <v>206</v>
      </c>
      <c r="C8" s="377">
        <v>0.9425</v>
      </c>
      <c r="D8" s="377">
        <v>0.92520000000000002</v>
      </c>
      <c r="E8" s="377">
        <v>0.91600000000000004</v>
      </c>
      <c r="F8" s="377">
        <v>0.91839999999999999</v>
      </c>
      <c r="G8" s="378">
        <v>0.93100000000000005</v>
      </c>
      <c r="H8" s="378">
        <v>0.9264</v>
      </c>
      <c r="I8" s="378">
        <v>0.94140000000000001</v>
      </c>
      <c r="J8" s="378">
        <v>0.95720000000000005</v>
      </c>
      <c r="K8" s="379">
        <v>1.0213000000000001</v>
      </c>
      <c r="L8" s="379"/>
      <c r="M8" s="379"/>
      <c r="N8" s="379"/>
    </row>
    <row r="9" spans="1:14" s="383" customFormat="1" ht="15" customHeight="1">
      <c r="A9" s="375" t="s">
        <v>207</v>
      </c>
      <c r="B9" s="381" t="s">
        <v>208</v>
      </c>
      <c r="C9" s="377">
        <v>7.85E-2</v>
      </c>
      <c r="D9" s="377">
        <v>7.7799999999999994E-2</v>
      </c>
      <c r="E9" s="377">
        <v>7.8799999999999995E-2</v>
      </c>
      <c r="F9" s="377">
        <v>8.1299999999999997E-2</v>
      </c>
      <c r="G9" s="378">
        <v>9.9699999999999997E-2</v>
      </c>
      <c r="H9" s="378">
        <v>9.9699999999999997E-2</v>
      </c>
      <c r="I9" s="378">
        <v>0.1018</v>
      </c>
      <c r="J9" s="378">
        <v>0.1036</v>
      </c>
      <c r="K9" s="379">
        <v>0.11020000000000001</v>
      </c>
      <c r="L9" s="379"/>
      <c r="M9" s="379"/>
      <c r="N9" s="379"/>
    </row>
    <row r="10" spans="1:14" s="384" customFormat="1" ht="15" customHeight="1">
      <c r="A10" s="375" t="s">
        <v>65</v>
      </c>
      <c r="B10" s="381" t="s">
        <v>209</v>
      </c>
      <c r="C10" s="377">
        <v>2.7099999999999999E-2</v>
      </c>
      <c r="D10" s="377">
        <v>2.7E-2</v>
      </c>
      <c r="E10" s="377">
        <v>2.6800000000000001E-2</v>
      </c>
      <c r="F10" s="377">
        <v>2.7099999999999999E-2</v>
      </c>
      <c r="G10" s="378">
        <v>2.8299999999999999E-2</v>
      </c>
      <c r="H10" s="378">
        <v>2.81E-2</v>
      </c>
      <c r="I10" s="378">
        <v>2.8500000000000001E-2</v>
      </c>
      <c r="J10" s="378">
        <v>2.8899999999999999E-2</v>
      </c>
      <c r="K10" s="379">
        <v>3.0499999999999999E-2</v>
      </c>
      <c r="L10" s="379"/>
      <c r="M10" s="379"/>
      <c r="N10" s="379"/>
    </row>
    <row r="11" spans="1:14" s="384" customFormat="1" ht="15" customHeight="1">
      <c r="A11" s="375" t="s">
        <v>193</v>
      </c>
      <c r="B11" s="381" t="s">
        <v>210</v>
      </c>
      <c r="C11" s="377">
        <v>5.8900000000000001E-2</v>
      </c>
      <c r="D11" s="377">
        <v>5.9900000000000002E-2</v>
      </c>
      <c r="E11" s="377">
        <v>6.0699999999999997E-2</v>
      </c>
      <c r="F11" s="377">
        <v>6.2399999999999997E-2</v>
      </c>
      <c r="G11" s="378">
        <v>7.6499999999999999E-2</v>
      </c>
      <c r="H11" s="378">
        <v>7.6399999999999996E-2</v>
      </c>
      <c r="I11" s="378">
        <v>7.7600000000000002E-2</v>
      </c>
      <c r="J11" s="378">
        <v>7.85E-2</v>
      </c>
      <c r="K11" s="379">
        <v>8.2600000000000007E-2</v>
      </c>
      <c r="L11" s="379"/>
      <c r="M11" s="379"/>
      <c r="N11" s="379"/>
    </row>
    <row r="12" spans="1:14" ht="15" customHeight="1">
      <c r="A12" s="375" t="s">
        <v>211</v>
      </c>
      <c r="B12" s="381" t="s">
        <v>212</v>
      </c>
      <c r="C12" s="377">
        <v>1.8474999999999999</v>
      </c>
      <c r="D12" s="377">
        <v>1.8487</v>
      </c>
      <c r="E12" s="377">
        <v>1.8862000000000001</v>
      </c>
      <c r="F12" s="377">
        <v>1.9253</v>
      </c>
      <c r="G12" s="378">
        <v>2.1419999999999999</v>
      </c>
      <c r="H12" s="378">
        <v>2.13</v>
      </c>
      <c r="I12" s="378">
        <v>2.0958999999999999</v>
      </c>
      <c r="J12" s="378">
        <v>2.0691000000000002</v>
      </c>
      <c r="K12" s="379">
        <v>2.0602</v>
      </c>
      <c r="L12" s="379"/>
      <c r="M12" s="379"/>
      <c r="N12" s="379"/>
    </row>
    <row r="13" spans="1:14" ht="15" customHeight="1">
      <c r="A13" s="375" t="s">
        <v>213</v>
      </c>
      <c r="B13" s="381" t="s">
        <v>214</v>
      </c>
      <c r="C13" s="377">
        <v>0.18659999999999999</v>
      </c>
      <c r="D13" s="377">
        <v>0.1855</v>
      </c>
      <c r="E13" s="377">
        <v>0.18870000000000001</v>
      </c>
      <c r="F13" s="377">
        <v>0.19400000000000001</v>
      </c>
      <c r="G13" s="378">
        <v>0.23769999999999999</v>
      </c>
      <c r="H13" s="378">
        <v>0.2354</v>
      </c>
      <c r="I13" s="378">
        <v>0.23469999999999999</v>
      </c>
      <c r="J13" s="378">
        <v>0.23549999999999999</v>
      </c>
      <c r="K13" s="379">
        <v>0.24249999999999999</v>
      </c>
      <c r="L13" s="379"/>
      <c r="M13" s="379"/>
      <c r="N13" s="379"/>
    </row>
    <row r="14" spans="1:14" ht="15" customHeight="1">
      <c r="A14" s="375" t="s">
        <v>215</v>
      </c>
      <c r="B14" s="381" t="s">
        <v>216</v>
      </c>
      <c r="C14" s="377">
        <v>7.22E-2</v>
      </c>
      <c r="D14" s="377">
        <v>7.17E-2</v>
      </c>
      <c r="E14" s="377">
        <v>7.1300000000000002E-2</v>
      </c>
      <c r="F14" s="377">
        <v>7.1199999999999999E-2</v>
      </c>
      <c r="G14" s="378">
        <v>7.1900000000000006E-2</v>
      </c>
      <c r="H14" s="378">
        <v>7.1599999999999997E-2</v>
      </c>
      <c r="I14" s="378">
        <v>7.3099999999999998E-2</v>
      </c>
      <c r="J14" s="378">
        <v>7.4200000000000002E-2</v>
      </c>
      <c r="K14" s="379">
        <v>7.7700000000000005E-2</v>
      </c>
      <c r="L14" s="379"/>
      <c r="M14" s="379"/>
      <c r="N14" s="379"/>
    </row>
    <row r="15" spans="1:14" s="384" customFormat="1" ht="15" customHeight="1">
      <c r="A15" s="375" t="s">
        <v>80</v>
      </c>
      <c r="B15" s="381" t="s">
        <v>217</v>
      </c>
      <c r="C15" s="377">
        <v>9.8699999999999996E-2</v>
      </c>
      <c r="D15" s="377">
        <v>9.9400000000000002E-2</v>
      </c>
      <c r="E15" s="377">
        <v>0.1007</v>
      </c>
      <c r="F15" s="377">
        <v>0.1032</v>
      </c>
      <c r="G15" s="378">
        <v>0.12470000000000001</v>
      </c>
      <c r="H15" s="378">
        <v>0.1235</v>
      </c>
      <c r="I15" s="378">
        <v>0.1245</v>
      </c>
      <c r="J15" s="378">
        <v>0.1258</v>
      </c>
      <c r="K15" s="379">
        <v>0.128</v>
      </c>
      <c r="L15" s="379"/>
      <c r="M15" s="379"/>
      <c r="N15" s="379"/>
    </row>
    <row r="16" spans="1:14" s="385" customFormat="1" ht="15">
      <c r="A16" s="375" t="s">
        <v>63</v>
      </c>
      <c r="B16" s="381" t="s">
        <v>218</v>
      </c>
      <c r="C16" s="377">
        <v>4.2679</v>
      </c>
      <c r="D16" s="377">
        <v>4.2332000000000001</v>
      </c>
      <c r="E16" s="377">
        <v>4.2324999999999999</v>
      </c>
      <c r="F16" s="377">
        <v>4.2710999999999997</v>
      </c>
      <c r="G16" s="378">
        <v>4.4645999999999999</v>
      </c>
      <c r="H16" s="378">
        <v>4.4238999999999997</v>
      </c>
      <c r="I16" s="378">
        <v>4.5110999999999999</v>
      </c>
      <c r="J16" s="378">
        <v>4.5777000000000001</v>
      </c>
      <c r="K16" s="379">
        <v>4.8708</v>
      </c>
      <c r="L16" s="379"/>
      <c r="M16" s="379"/>
      <c r="N16" s="379"/>
    </row>
    <row r="17" spans="1:14" s="385" customFormat="1" ht="15">
      <c r="A17" s="375" t="s">
        <v>143</v>
      </c>
      <c r="B17" s="381" t="s">
        <v>219</v>
      </c>
      <c r="C17" s="377">
        <v>6.1999999999999998E-3</v>
      </c>
      <c r="D17" s="377">
        <v>6.1999999999999998E-3</v>
      </c>
      <c r="E17" s="377">
        <v>6.3E-3</v>
      </c>
      <c r="F17" s="377">
        <v>6.4000000000000003E-3</v>
      </c>
      <c r="G17" s="378">
        <v>7.4999999999999997E-3</v>
      </c>
      <c r="H17" s="378">
        <v>7.3000000000000001E-3</v>
      </c>
      <c r="I17" s="378">
        <v>7.0000000000000001E-3</v>
      </c>
      <c r="J17" s="378">
        <v>6.7999999999999996E-3</v>
      </c>
      <c r="K17" s="379">
        <v>6.8999999999999999E-3</v>
      </c>
      <c r="L17" s="379"/>
      <c r="M17" s="379"/>
      <c r="N17" s="379"/>
    </row>
    <row r="18" spans="1:14" s="385" customFormat="1" ht="12.75" customHeight="1">
      <c r="B18" s="386"/>
      <c r="C18" s="128"/>
      <c r="D18" s="128"/>
      <c r="E18" s="128"/>
      <c r="F18" s="128"/>
      <c r="G18" s="128"/>
      <c r="H18" s="128"/>
      <c r="I18" s="128"/>
      <c r="J18" s="128"/>
    </row>
    <row r="19" spans="1:14" s="385" customFormat="1" ht="12.75" customHeight="1">
      <c r="B19" s="386"/>
      <c r="C19" s="128"/>
      <c r="D19" s="128"/>
      <c r="E19" s="128"/>
      <c r="F19" s="128"/>
      <c r="G19" s="128"/>
      <c r="H19" s="128"/>
      <c r="I19" s="128"/>
      <c r="J19" s="128"/>
    </row>
    <row r="20" spans="1:14" s="385" customFormat="1" ht="12.75" customHeight="1">
      <c r="B20" s="386"/>
      <c r="C20" s="128"/>
      <c r="D20" s="128"/>
      <c r="E20" s="128"/>
      <c r="F20" s="128"/>
      <c r="G20" s="128"/>
      <c r="H20" s="128"/>
      <c r="I20" s="128"/>
      <c r="J20" s="128"/>
    </row>
    <row r="21" spans="1:14" s="385" customFormat="1" ht="12.75" customHeight="1">
      <c r="B21" s="386"/>
      <c r="C21" s="128"/>
      <c r="D21" s="128"/>
      <c r="E21" s="128"/>
      <c r="F21" s="128"/>
      <c r="G21" s="128"/>
      <c r="H21" s="128"/>
      <c r="I21" s="128"/>
      <c r="J21" s="128"/>
    </row>
    <row r="22" spans="1:14" ht="12.75" customHeight="1">
      <c r="C22" s="128"/>
      <c r="D22" s="128"/>
      <c r="E22" s="128"/>
      <c r="F22" s="128"/>
      <c r="G22" s="128"/>
      <c r="H22" s="128"/>
      <c r="I22" s="128"/>
      <c r="J22" s="128"/>
    </row>
    <row r="23" spans="1:14" ht="12.75" customHeight="1">
      <c r="C23" s="128"/>
      <c r="D23" s="128"/>
      <c r="E23" s="128"/>
      <c r="F23" s="128"/>
      <c r="G23" s="128"/>
      <c r="H23" s="128"/>
      <c r="I23" s="128"/>
      <c r="J23" s="128"/>
    </row>
    <row r="24" spans="1:14" ht="12.75" customHeight="1">
      <c r="C24" s="128"/>
      <c r="D24" s="128"/>
      <c r="E24" s="128"/>
      <c r="F24" s="128"/>
      <c r="G24" s="128"/>
      <c r="H24" s="128"/>
      <c r="I24" s="128"/>
      <c r="J24" s="128"/>
    </row>
    <row r="25" spans="1:14" ht="12.75" customHeight="1">
      <c r="C25" s="128"/>
      <c r="D25" s="128"/>
      <c r="E25" s="128"/>
      <c r="F25" s="128"/>
      <c r="G25" s="128"/>
      <c r="H25" s="128"/>
      <c r="I25" s="128"/>
      <c r="J25" s="128"/>
    </row>
    <row r="26" spans="1:14" ht="12.75" customHeight="1">
      <c r="C26" s="128"/>
      <c r="D26" s="128"/>
      <c r="E26" s="128"/>
      <c r="F26" s="128"/>
      <c r="G26" s="128"/>
      <c r="H26" s="128"/>
      <c r="I26" s="128"/>
      <c r="J26" s="128"/>
    </row>
    <row r="27" spans="1:14" ht="12.75" customHeight="1">
      <c r="C27" s="128"/>
      <c r="D27" s="128"/>
      <c r="E27" s="128"/>
      <c r="F27" s="128"/>
      <c r="G27" s="128"/>
      <c r="H27" s="128"/>
      <c r="I27" s="128"/>
      <c r="J27" s="128"/>
    </row>
    <row r="28" spans="1:14" ht="12.75" customHeight="1">
      <c r="C28" s="128"/>
      <c r="D28" s="128"/>
      <c r="E28" s="128"/>
      <c r="F28" s="128"/>
      <c r="G28" s="128"/>
      <c r="H28" s="128"/>
      <c r="I28" s="128"/>
      <c r="J28" s="128"/>
    </row>
    <row r="29" spans="1:14" ht="12.75" customHeight="1">
      <c r="C29" s="128"/>
      <c r="D29" s="128"/>
      <c r="E29" s="128"/>
      <c r="F29" s="128"/>
      <c r="G29" s="128"/>
      <c r="H29" s="128"/>
      <c r="I29" s="128"/>
      <c r="J29" s="128"/>
    </row>
    <row r="30" spans="1:14" ht="12.75" customHeight="1">
      <c r="C30" s="128"/>
      <c r="D30" s="128"/>
      <c r="E30" s="128"/>
      <c r="F30" s="128"/>
      <c r="G30" s="128"/>
      <c r="H30" s="128"/>
      <c r="I30" s="128"/>
      <c r="J30" s="128"/>
    </row>
    <row r="31" spans="1:14" ht="12.75" customHeight="1">
      <c r="C31" s="128"/>
      <c r="D31" s="128"/>
      <c r="E31" s="128"/>
      <c r="F31" s="128"/>
      <c r="G31" s="128"/>
      <c r="H31" s="128"/>
      <c r="I31" s="128"/>
      <c r="J31" s="128"/>
    </row>
    <row r="32" spans="1:14" ht="12.75" customHeight="1">
      <c r="C32" s="128"/>
      <c r="D32" s="128"/>
      <c r="E32" s="128"/>
      <c r="F32" s="128"/>
      <c r="G32" s="128"/>
      <c r="H32" s="128"/>
      <c r="I32" s="128"/>
      <c r="J32" s="128"/>
    </row>
  </sheetData>
  <mergeCells count="3">
    <mergeCell ref="C4:F4"/>
    <mergeCell ref="G4:J4"/>
    <mergeCell ref="K4:N4"/>
  </mergeCells>
  <printOptions gridLines="1"/>
  <pageMargins left="0.70866141732283472" right="0.70866141732283472" top="0.59055118110236227" bottom="0.59055118110236227" header="0.39370078740157483" footer="0.39370078740157483"/>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3:N45"/>
  <sheetViews>
    <sheetView showGridLines="0" view="pageBreakPreview" zoomScale="70" zoomScaleNormal="60" zoomScaleSheetLayoutView="70" workbookViewId="0">
      <pane ySplit="5" topLeftCell="A6" activePane="bottomLeft" state="frozen"/>
      <selection activeCell="P49" sqref="P49"/>
      <selection pane="bottomLeft" activeCell="J30" sqref="J30"/>
    </sheetView>
  </sheetViews>
  <sheetFormatPr defaultColWidth="11.42578125" defaultRowHeight="12.75"/>
  <cols>
    <col min="1" max="1" width="76.7109375" style="2" customWidth="1"/>
    <col min="2" max="13" width="9.42578125" style="2" customWidth="1"/>
    <col min="14" max="16384" width="11.42578125" style="2"/>
  </cols>
  <sheetData>
    <row r="3" spans="1:14" ht="16.5" thickBot="1">
      <c r="A3" s="3" t="s">
        <v>61</v>
      </c>
      <c r="B3" s="4"/>
      <c r="C3" s="4"/>
      <c r="D3" s="4"/>
      <c r="E3" s="4"/>
      <c r="F3" s="4"/>
      <c r="G3" s="4"/>
      <c r="H3" s="4"/>
      <c r="I3" s="4"/>
      <c r="J3" s="4"/>
      <c r="K3" s="4"/>
      <c r="L3" s="4"/>
      <c r="M3" s="4"/>
    </row>
    <row r="4" spans="1:14" ht="16.5" thickBot="1">
      <c r="A4" s="5"/>
      <c r="B4" s="391">
        <v>2014</v>
      </c>
      <c r="C4" s="392"/>
      <c r="D4" s="392"/>
      <c r="E4" s="393"/>
      <c r="F4" s="394">
        <v>2015</v>
      </c>
      <c r="G4" s="395"/>
      <c r="H4" s="395"/>
      <c r="I4" s="396"/>
      <c r="J4" s="397">
        <v>2016</v>
      </c>
      <c r="K4" s="398"/>
      <c r="L4" s="398"/>
      <c r="M4" s="398"/>
    </row>
    <row r="5" spans="1:14" ht="16.5" thickBot="1">
      <c r="A5" s="90" t="s">
        <v>1</v>
      </c>
      <c r="B5" s="7" t="s">
        <v>2</v>
      </c>
      <c r="C5" s="7" t="s">
        <v>3</v>
      </c>
      <c r="D5" s="7" t="s">
        <v>4</v>
      </c>
      <c r="E5" s="7" t="s">
        <v>5</v>
      </c>
      <c r="F5" s="9" t="s">
        <v>2</v>
      </c>
      <c r="G5" s="9" t="s">
        <v>3</v>
      </c>
      <c r="H5" s="9" t="s">
        <v>4</v>
      </c>
      <c r="I5" s="9" t="s">
        <v>5</v>
      </c>
      <c r="J5" s="11" t="s">
        <v>2</v>
      </c>
      <c r="K5" s="11" t="s">
        <v>3</v>
      </c>
      <c r="L5" s="11" t="s">
        <v>4</v>
      </c>
      <c r="M5" s="11" t="s">
        <v>5</v>
      </c>
    </row>
    <row r="6" spans="1:14" ht="15.75">
      <c r="A6" s="91" t="s">
        <v>6</v>
      </c>
      <c r="B6" s="18">
        <v>1433.8857941076499</v>
      </c>
      <c r="C6" s="18">
        <v>1382.8033074834502</v>
      </c>
      <c r="D6" s="18">
        <v>1395.3866818834599</v>
      </c>
      <c r="E6" s="18">
        <v>1424.3966664277796</v>
      </c>
      <c r="F6" s="19">
        <v>1415.9586777480902</v>
      </c>
      <c r="G6" s="19">
        <v>1408.7207009258898</v>
      </c>
      <c r="H6" s="19">
        <v>1545.1674224449007</v>
      </c>
      <c r="I6" s="19">
        <v>1574.5373120846389</v>
      </c>
      <c r="J6" s="92">
        <v>1578.16798376424</v>
      </c>
      <c r="K6" s="92"/>
      <c r="L6" s="92"/>
      <c r="M6" s="92"/>
      <c r="N6" s="128"/>
    </row>
    <row r="7" spans="1:14" ht="15.75">
      <c r="A7" s="93" t="s">
        <v>7</v>
      </c>
      <c r="B7" s="18">
        <v>127.27441772499999</v>
      </c>
      <c r="C7" s="18">
        <v>130.17671925260004</v>
      </c>
      <c r="D7" s="18">
        <v>123.87688296239997</v>
      </c>
      <c r="E7" s="18">
        <v>133.23502396399999</v>
      </c>
      <c r="F7" s="19">
        <v>132.53110756900003</v>
      </c>
      <c r="G7" s="19">
        <v>135.22197852379998</v>
      </c>
      <c r="H7" s="19">
        <v>139.40180105579998</v>
      </c>
      <c r="I7" s="19">
        <v>144.44260055019993</v>
      </c>
      <c r="J7" s="92">
        <v>143.88192768669998</v>
      </c>
      <c r="K7" s="92"/>
      <c r="L7" s="92"/>
      <c r="M7" s="92"/>
      <c r="N7" s="128"/>
    </row>
    <row r="8" spans="1:14" ht="15.75">
      <c r="A8" s="94" t="s">
        <v>8</v>
      </c>
      <c r="B8" s="95">
        <v>1561.1602118326498</v>
      </c>
      <c r="C8" s="95">
        <v>1512.9800267360504</v>
      </c>
      <c r="D8" s="95">
        <v>1519.2635648458595</v>
      </c>
      <c r="E8" s="95">
        <v>1557.6316903917796</v>
      </c>
      <c r="F8" s="96">
        <v>1548.4897853170901</v>
      </c>
      <c r="G8" s="96">
        <v>1543.9426794496899</v>
      </c>
      <c r="H8" s="96">
        <v>1684.5692235007009</v>
      </c>
      <c r="I8" s="96">
        <v>1718.9799126348389</v>
      </c>
      <c r="J8" s="97">
        <v>1722.04991145094</v>
      </c>
      <c r="K8" s="97"/>
      <c r="L8" s="97"/>
      <c r="M8" s="97"/>
      <c r="N8" s="128"/>
    </row>
    <row r="9" spans="1:14" ht="15.75">
      <c r="A9" s="93" t="s">
        <v>9</v>
      </c>
      <c r="B9" s="18">
        <v>67.804878830000007</v>
      </c>
      <c r="C9" s="18">
        <v>82.931345690799986</v>
      </c>
      <c r="D9" s="18">
        <v>86.242657599200015</v>
      </c>
      <c r="E9" s="18">
        <v>95.496092465600015</v>
      </c>
      <c r="F9" s="19">
        <v>82.373086893999997</v>
      </c>
      <c r="G9" s="19">
        <v>90.504342165199986</v>
      </c>
      <c r="H9" s="19">
        <v>99.566034546599951</v>
      </c>
      <c r="I9" s="19">
        <v>94.297490626600052</v>
      </c>
      <c r="J9" s="92">
        <v>80.384773513099987</v>
      </c>
      <c r="K9" s="92"/>
      <c r="L9" s="92"/>
      <c r="M9" s="92"/>
      <c r="N9" s="128"/>
    </row>
    <row r="10" spans="1:14" ht="15.75">
      <c r="A10" s="94" t="s">
        <v>10</v>
      </c>
      <c r="B10" s="25">
        <v>1628.9650906626498</v>
      </c>
      <c r="C10" s="25">
        <v>1595.9113724268504</v>
      </c>
      <c r="D10" s="25">
        <v>1605.5062224450594</v>
      </c>
      <c r="E10" s="25">
        <v>1653.1277828573793</v>
      </c>
      <c r="F10" s="26">
        <v>1630.86287221109</v>
      </c>
      <c r="G10" s="26">
        <v>1634.44702161489</v>
      </c>
      <c r="H10" s="26">
        <v>1784.1352580473003</v>
      </c>
      <c r="I10" s="26">
        <v>1813.2774032614398</v>
      </c>
      <c r="J10" s="98">
        <v>1802.4346849640401</v>
      </c>
      <c r="K10" s="98"/>
      <c r="L10" s="98"/>
      <c r="M10" s="98"/>
      <c r="N10" s="128"/>
    </row>
    <row r="11" spans="1:14" ht="15.75">
      <c r="A11" s="93" t="s">
        <v>11</v>
      </c>
      <c r="B11" s="28">
        <v>451.11325630003796</v>
      </c>
      <c r="C11" s="28">
        <v>463.01344396313402</v>
      </c>
      <c r="D11" s="28">
        <v>526.22479119251796</v>
      </c>
      <c r="E11" s="28">
        <v>672.04687731841022</v>
      </c>
      <c r="F11" s="29">
        <v>582.88979559530992</v>
      </c>
      <c r="G11" s="29">
        <v>596.50478570435018</v>
      </c>
      <c r="H11" s="29">
        <v>616.30787710667005</v>
      </c>
      <c r="I11" s="29">
        <v>757.7325493267499</v>
      </c>
      <c r="J11" s="99">
        <v>490.83923130212497</v>
      </c>
      <c r="K11" s="99"/>
      <c r="L11" s="99"/>
      <c r="M11" s="99"/>
      <c r="N11" s="128"/>
    </row>
    <row r="12" spans="1:14" ht="15.75">
      <c r="A12" s="100" t="s">
        <v>12</v>
      </c>
      <c r="B12" s="21">
        <v>2080.0783469626876</v>
      </c>
      <c r="C12" s="21">
        <v>2058.9248163899847</v>
      </c>
      <c r="D12" s="21">
        <v>2131.7310136375772</v>
      </c>
      <c r="E12" s="21">
        <v>2325.1746601757905</v>
      </c>
      <c r="F12" s="22">
        <v>2213.7526678064</v>
      </c>
      <c r="G12" s="22">
        <v>2230.9518073192398</v>
      </c>
      <c r="H12" s="22">
        <v>2400.4431351539706</v>
      </c>
      <c r="I12" s="22">
        <v>2571.0099525881897</v>
      </c>
      <c r="J12" s="101">
        <v>2293.2739162661651</v>
      </c>
      <c r="K12" s="101"/>
      <c r="L12" s="101"/>
      <c r="M12" s="101"/>
      <c r="N12" s="128"/>
    </row>
    <row r="13" spans="1:14" ht="15.75">
      <c r="A13" s="102"/>
      <c r="B13" s="25"/>
      <c r="C13" s="25"/>
      <c r="D13" s="25"/>
      <c r="E13" s="25"/>
      <c r="F13" s="26"/>
      <c r="G13" s="26"/>
      <c r="H13" s="26"/>
      <c r="I13" s="26"/>
      <c r="J13" s="98"/>
      <c r="K13" s="98"/>
      <c r="L13" s="98"/>
      <c r="M13" s="98"/>
      <c r="N13" s="128"/>
    </row>
    <row r="14" spans="1:14" ht="15.75">
      <c r="A14" s="94" t="s">
        <v>53</v>
      </c>
      <c r="B14" s="95">
        <v>804.38979114536301</v>
      </c>
      <c r="C14" s="95">
        <v>779.50989410075704</v>
      </c>
      <c r="D14" s="95">
        <v>759.50213776202008</v>
      </c>
      <c r="E14" s="95">
        <v>788.37348795255002</v>
      </c>
      <c r="F14" s="96">
        <v>770.20129153519997</v>
      </c>
      <c r="G14" s="96">
        <v>765.30259203419018</v>
      </c>
      <c r="H14" s="96">
        <v>787.10690199352007</v>
      </c>
      <c r="I14" s="96">
        <v>837.60957602636017</v>
      </c>
      <c r="J14" s="97">
        <v>827.52576070509099</v>
      </c>
      <c r="K14" s="97"/>
      <c r="L14" s="97"/>
      <c r="M14" s="97"/>
      <c r="N14" s="128"/>
    </row>
    <row r="15" spans="1:14" ht="18.75">
      <c r="A15" s="100" t="s">
        <v>54</v>
      </c>
      <c r="B15" s="21">
        <v>2884.4681381080482</v>
      </c>
      <c r="C15" s="21">
        <v>2838.4347104907447</v>
      </c>
      <c r="D15" s="21">
        <v>2891.2331513995905</v>
      </c>
      <c r="E15" s="21">
        <v>3113.5481481283241</v>
      </c>
      <c r="F15" s="22">
        <v>2983.9539593416002</v>
      </c>
      <c r="G15" s="22">
        <v>2996.25439935343</v>
      </c>
      <c r="H15" s="22">
        <v>3187.5500371474991</v>
      </c>
      <c r="I15" s="22">
        <v>3408.6195286145794</v>
      </c>
      <c r="J15" s="101">
        <v>3120.7996769712654</v>
      </c>
      <c r="K15" s="101"/>
      <c r="L15" s="101"/>
      <c r="M15" s="101"/>
      <c r="N15" s="128"/>
    </row>
    <row r="16" spans="1:14" ht="18.75">
      <c r="A16" s="103" t="s">
        <v>55</v>
      </c>
      <c r="B16" s="18">
        <v>30.172839677500001</v>
      </c>
      <c r="C16" s="18">
        <v>32.002800448100004</v>
      </c>
      <c r="D16" s="18">
        <v>16.906770118399997</v>
      </c>
      <c r="E16" s="18">
        <v>27.329503666400001</v>
      </c>
      <c r="F16" s="19">
        <v>18.731024543000004</v>
      </c>
      <c r="G16" s="19">
        <v>13.295044968999996</v>
      </c>
      <c r="H16" s="19">
        <v>22.581147916800006</v>
      </c>
      <c r="I16" s="19">
        <v>9.0961665554039968</v>
      </c>
      <c r="J16" s="92">
        <v>14.281864939706001</v>
      </c>
      <c r="K16" s="92"/>
      <c r="L16" s="92"/>
      <c r="M16" s="92"/>
      <c r="N16" s="128"/>
    </row>
    <row r="17" spans="1:14" ht="15.75">
      <c r="A17" s="104"/>
      <c r="B17" s="18"/>
      <c r="C17" s="18"/>
      <c r="D17" s="18"/>
      <c r="E17" s="18"/>
      <c r="F17" s="19"/>
      <c r="G17" s="19"/>
      <c r="H17" s="19"/>
      <c r="I17" s="19"/>
      <c r="J17" s="92"/>
      <c r="K17" s="92"/>
      <c r="L17" s="92"/>
      <c r="M17" s="92"/>
      <c r="N17" s="128"/>
    </row>
    <row r="18" spans="1:14" ht="15.75">
      <c r="A18" s="105" t="s">
        <v>56</v>
      </c>
      <c r="B18" s="25">
        <v>849.73134682747195</v>
      </c>
      <c r="C18" s="25">
        <v>889.96472450156807</v>
      </c>
      <c r="D18" s="25">
        <v>963.6782461039902</v>
      </c>
      <c r="E18" s="25">
        <v>785.17351795994955</v>
      </c>
      <c r="F18" s="26">
        <v>853.98748143754699</v>
      </c>
      <c r="G18" s="26">
        <v>836.67848189077301</v>
      </c>
      <c r="H18" s="26">
        <v>1022.5118345771496</v>
      </c>
      <c r="I18" s="26">
        <v>953.71519645726039</v>
      </c>
      <c r="J18" s="98">
        <v>893.451718262192</v>
      </c>
      <c r="K18" s="98"/>
      <c r="L18" s="98"/>
      <c r="M18" s="98"/>
      <c r="N18" s="128"/>
    </row>
    <row r="19" spans="1:14" ht="15.75">
      <c r="A19" s="93" t="s">
        <v>23</v>
      </c>
      <c r="B19" s="18">
        <v>10.598899717869401</v>
      </c>
      <c r="C19" s="18">
        <v>-8.2336035323132002</v>
      </c>
      <c r="D19" s="18">
        <v>5.2217158174026004</v>
      </c>
      <c r="E19" s="18">
        <v>-62.550540622554401</v>
      </c>
      <c r="F19" s="19">
        <v>2.94109840003498</v>
      </c>
      <c r="G19" s="19">
        <v>-60.819131562900282</v>
      </c>
      <c r="H19" s="19">
        <v>-2.261857922946902</v>
      </c>
      <c r="I19" s="19">
        <v>9.7712066316780479</v>
      </c>
      <c r="J19" s="92">
        <v>-0.54924125223284292</v>
      </c>
      <c r="K19" s="92"/>
      <c r="L19" s="92"/>
      <c r="M19" s="92"/>
      <c r="N19" s="128"/>
    </row>
    <row r="20" spans="1:14" s="106" customFormat="1" ht="15.75">
      <c r="A20" s="102" t="s">
        <v>24</v>
      </c>
      <c r="B20" s="25">
        <v>860.33024654534131</v>
      </c>
      <c r="C20" s="25">
        <v>881.7311209692549</v>
      </c>
      <c r="D20" s="25">
        <v>968.89996192139301</v>
      </c>
      <c r="E20" s="25">
        <v>722.62297733739479</v>
      </c>
      <c r="F20" s="26">
        <v>856.92857983758199</v>
      </c>
      <c r="G20" s="26">
        <v>775.85935032787279</v>
      </c>
      <c r="H20" s="26">
        <v>1020.2499766542028</v>
      </c>
      <c r="I20" s="26">
        <v>963.486403088938</v>
      </c>
      <c r="J20" s="98">
        <v>892.90247700995917</v>
      </c>
      <c r="K20" s="98"/>
      <c r="L20" s="98"/>
      <c r="M20" s="98"/>
      <c r="N20" s="128"/>
    </row>
    <row r="21" spans="1:14" ht="15.75">
      <c r="A21" s="93" t="s">
        <v>25</v>
      </c>
      <c r="B21" s="18">
        <v>-389.15557423986598</v>
      </c>
      <c r="C21" s="18">
        <v>-375.05069019106708</v>
      </c>
      <c r="D21" s="18">
        <v>-387.25733790610684</v>
      </c>
      <c r="E21" s="18">
        <v>-381.73928217633011</v>
      </c>
      <c r="F21" s="19">
        <v>-365.84193678191599</v>
      </c>
      <c r="G21" s="19">
        <v>-359.80282687411892</v>
      </c>
      <c r="H21" s="19">
        <v>-378.9839502442851</v>
      </c>
      <c r="I21" s="19">
        <v>-417.75057298518004</v>
      </c>
      <c r="J21" s="92">
        <v>-413.65539041922</v>
      </c>
      <c r="K21" s="92"/>
      <c r="L21" s="92"/>
      <c r="M21" s="92"/>
      <c r="N21" s="128"/>
    </row>
    <row r="22" spans="1:14" ht="15.75">
      <c r="A22" s="107" t="s">
        <v>26</v>
      </c>
      <c r="B22" s="18">
        <v>0</v>
      </c>
      <c r="C22" s="18">
        <v>0</v>
      </c>
      <c r="D22" s="18">
        <v>0</v>
      </c>
      <c r="E22" s="18">
        <v>0</v>
      </c>
      <c r="F22" s="19">
        <v>0</v>
      </c>
      <c r="G22" s="19">
        <v>0</v>
      </c>
      <c r="H22" s="19">
        <v>0</v>
      </c>
      <c r="I22" s="19">
        <v>0</v>
      </c>
      <c r="J22" s="92">
        <v>0</v>
      </c>
      <c r="K22" s="92"/>
      <c r="L22" s="92"/>
      <c r="M22" s="92"/>
      <c r="N22" s="128"/>
    </row>
    <row r="23" spans="1:14" ht="15.75">
      <c r="A23" s="94" t="s">
        <v>27</v>
      </c>
      <c r="B23" s="21">
        <v>471.17469054285033</v>
      </c>
      <c r="C23" s="21">
        <v>506.68042896311277</v>
      </c>
      <c r="D23" s="21">
        <v>581.64262238638617</v>
      </c>
      <c r="E23" s="21">
        <v>340.88369464878474</v>
      </c>
      <c r="F23" s="22">
        <v>491.08664156606602</v>
      </c>
      <c r="G23" s="22">
        <v>416.05652290527388</v>
      </c>
      <c r="H23" s="22">
        <v>641.2660248706776</v>
      </c>
      <c r="I23" s="22">
        <v>545.73582946939837</v>
      </c>
      <c r="J23" s="101">
        <v>479.24708495665919</v>
      </c>
      <c r="K23" s="101"/>
      <c r="L23" s="101"/>
      <c r="M23" s="101"/>
      <c r="N23" s="128"/>
    </row>
    <row r="24" spans="1:14" ht="15.75">
      <c r="A24" s="93"/>
      <c r="B24" s="108"/>
      <c r="C24" s="108"/>
      <c r="D24" s="108"/>
      <c r="E24" s="108"/>
      <c r="F24" s="109"/>
      <c r="G24" s="109"/>
      <c r="H24" s="109"/>
      <c r="I24" s="109"/>
      <c r="J24" s="110"/>
      <c r="K24" s="110"/>
      <c r="L24" s="110"/>
      <c r="M24" s="110"/>
      <c r="N24" s="128"/>
    </row>
    <row r="25" spans="1:14" ht="15.75">
      <c r="A25" s="93" t="s">
        <v>28</v>
      </c>
      <c r="B25" s="111">
        <v>29.458857097475839</v>
      </c>
      <c r="C25" s="111">
        <v>31.35406712764232</v>
      </c>
      <c r="D25" s="111">
        <v>33.331045807823969</v>
      </c>
      <c r="E25" s="111">
        <v>25.217966146820249</v>
      </c>
      <c r="F25" s="112">
        <v>28.619324998766952</v>
      </c>
      <c r="G25" s="112">
        <v>27.92414696400019</v>
      </c>
      <c r="H25" s="112">
        <v>32.078299090551162</v>
      </c>
      <c r="I25" s="112">
        <v>27.979514535167095</v>
      </c>
      <c r="J25" s="113">
        <v>28.628935232692875</v>
      </c>
      <c r="K25" s="113"/>
      <c r="L25" s="113"/>
      <c r="M25" s="113"/>
      <c r="N25" s="128"/>
    </row>
    <row r="26" spans="1:14" ht="15.75">
      <c r="A26" s="93" t="s">
        <v>29</v>
      </c>
      <c r="B26" s="111">
        <v>29.826304377542566</v>
      </c>
      <c r="C26" s="111">
        <v>31.063991632797151</v>
      </c>
      <c r="D26" s="111">
        <v>33.511650952548301</v>
      </c>
      <c r="E26" s="111">
        <v>23.208986755891083</v>
      </c>
      <c r="F26" s="112">
        <v>28.717888798346625</v>
      </c>
      <c r="G26" s="112">
        <v>25.894308256845534</v>
      </c>
      <c r="H26" s="112">
        <v>32.00733995589956</v>
      </c>
      <c r="I26" s="112">
        <v>28.266176233536495</v>
      </c>
      <c r="J26" s="113">
        <v>28.611335857241581</v>
      </c>
      <c r="K26" s="113"/>
      <c r="L26" s="113"/>
      <c r="M26" s="113"/>
      <c r="N26" s="128"/>
    </row>
    <row r="27" spans="1:14" ht="15.75">
      <c r="A27" s="93" t="s">
        <v>30</v>
      </c>
      <c r="B27" s="111">
        <v>16.334889760713342</v>
      </c>
      <c r="C27" s="111">
        <v>17.850698735131783</v>
      </c>
      <c r="D27" s="111">
        <v>20.117458258419045</v>
      </c>
      <c r="E27" s="111">
        <v>10.94839965310006</v>
      </c>
      <c r="F27" s="112">
        <v>16.457581057129403</v>
      </c>
      <c r="G27" s="112">
        <v>13.885887760233439</v>
      </c>
      <c r="H27" s="112">
        <v>20.117833991542263</v>
      </c>
      <c r="I27" s="112">
        <v>16.010464790454645</v>
      </c>
      <c r="J27" s="113">
        <v>15.356547505854918</v>
      </c>
      <c r="K27" s="113"/>
      <c r="L27" s="113"/>
      <c r="M27" s="113"/>
      <c r="N27" s="128"/>
    </row>
    <row r="28" spans="1:14" ht="15.75">
      <c r="A28" s="93"/>
      <c r="B28" s="18"/>
      <c r="C28" s="18"/>
      <c r="D28" s="18"/>
      <c r="E28" s="18"/>
      <c r="F28" s="19"/>
      <c r="G28" s="19"/>
      <c r="H28" s="19"/>
      <c r="I28" s="19"/>
      <c r="J28" s="92"/>
      <c r="K28" s="92"/>
      <c r="L28" s="92"/>
      <c r="M28" s="92"/>
      <c r="N28" s="128"/>
    </row>
    <row r="29" spans="1:14" ht="15.75">
      <c r="A29" s="93" t="s">
        <v>31</v>
      </c>
      <c r="B29" s="18">
        <v>268.61944517411206</v>
      </c>
      <c r="C29" s="18">
        <v>404.43104414907197</v>
      </c>
      <c r="D29" s="18">
        <v>317.99512534011592</v>
      </c>
      <c r="E29" s="18">
        <v>515.56410799312005</v>
      </c>
      <c r="F29" s="19">
        <v>307.61215387752497</v>
      </c>
      <c r="G29" s="19">
        <v>347.83906886291504</v>
      </c>
      <c r="H29" s="19">
        <v>254.63433976656609</v>
      </c>
      <c r="I29" s="19">
        <v>391.93555738223392</v>
      </c>
      <c r="J29" s="92">
        <v>335.63182813755105</v>
      </c>
      <c r="K29" s="92"/>
      <c r="L29" s="92"/>
      <c r="M29" s="92"/>
      <c r="N29" s="128"/>
    </row>
    <row r="30" spans="1:14" ht="15.75">
      <c r="A30" s="93" t="s">
        <v>32</v>
      </c>
      <c r="B30" s="18">
        <v>747.62493000000006</v>
      </c>
      <c r="C30" s="18">
        <v>2.2490172000000257</v>
      </c>
      <c r="D30" s="18">
        <v>1.0872287999999344</v>
      </c>
      <c r="E30" s="18">
        <v>3.5199664000000439</v>
      </c>
      <c r="F30" s="19">
        <v>3.0257499999999999</v>
      </c>
      <c r="G30" s="19">
        <v>0</v>
      </c>
      <c r="H30" s="19">
        <v>0</v>
      </c>
      <c r="I30" s="19">
        <v>0</v>
      </c>
      <c r="J30" s="92">
        <v>0</v>
      </c>
      <c r="K30" s="92"/>
      <c r="L30" s="92"/>
      <c r="M30" s="92"/>
      <c r="N30" s="128"/>
    </row>
    <row r="31" spans="1:14" ht="15">
      <c r="A31" s="32" t="s">
        <v>33</v>
      </c>
      <c r="B31" s="52">
        <v>268.61944517411206</v>
      </c>
      <c r="C31" s="52">
        <v>404.43104414907197</v>
      </c>
      <c r="D31" s="52">
        <v>317.99512534011592</v>
      </c>
      <c r="E31" s="52">
        <v>515.56410799312005</v>
      </c>
      <c r="F31" s="53">
        <v>307.61215387752497</v>
      </c>
      <c r="G31" s="53">
        <v>347.83906886291504</v>
      </c>
      <c r="H31" s="53">
        <v>254.63433976656609</v>
      </c>
      <c r="I31" s="53">
        <v>391.93555738223392</v>
      </c>
      <c r="J31" s="92">
        <v>335.63182813755105</v>
      </c>
      <c r="K31" s="92"/>
      <c r="L31" s="92"/>
      <c r="M31" s="92"/>
    </row>
    <row r="32" spans="1:14" ht="15.75">
      <c r="A32" s="93"/>
      <c r="B32" s="18"/>
      <c r="C32" s="18"/>
      <c r="D32" s="18"/>
      <c r="E32" s="18"/>
      <c r="F32" s="19"/>
      <c r="G32" s="19"/>
      <c r="H32" s="19"/>
      <c r="I32" s="19"/>
      <c r="J32" s="92"/>
      <c r="K32" s="92"/>
      <c r="L32" s="92"/>
      <c r="M32" s="92"/>
      <c r="N32" s="128"/>
    </row>
    <row r="33" spans="1:14" ht="15.75">
      <c r="A33" s="114" t="s">
        <v>34</v>
      </c>
      <c r="B33" s="18"/>
      <c r="C33" s="18"/>
      <c r="D33" s="18"/>
      <c r="E33" s="18"/>
      <c r="F33" s="19"/>
      <c r="G33" s="19"/>
      <c r="H33" s="19"/>
      <c r="I33" s="19"/>
      <c r="J33" s="92"/>
      <c r="K33" s="92"/>
      <c r="L33" s="92"/>
      <c r="M33" s="92"/>
      <c r="N33" s="128"/>
    </row>
    <row r="34" spans="1:14" ht="15.75">
      <c r="A34" s="115" t="s">
        <v>57</v>
      </c>
      <c r="B34" s="116">
        <v>2473</v>
      </c>
      <c r="C34" s="116">
        <v>2473.1570000000002</v>
      </c>
      <c r="D34" s="116">
        <v>2490.8490000000002</v>
      </c>
      <c r="E34" s="116">
        <v>2509.491</v>
      </c>
      <c r="F34" s="117">
        <v>2486.2359999999999</v>
      </c>
      <c r="G34" s="117">
        <v>2479.7359999999999</v>
      </c>
      <c r="H34" s="117">
        <v>2504.221</v>
      </c>
      <c r="I34" s="117">
        <v>2548.0250000000001</v>
      </c>
      <c r="J34" s="118">
        <v>2550.884</v>
      </c>
      <c r="K34" s="118"/>
      <c r="L34" s="118"/>
      <c r="M34" s="118"/>
      <c r="N34" s="128"/>
    </row>
    <row r="35" spans="1:14" ht="15.75">
      <c r="A35" s="93" t="s">
        <v>36</v>
      </c>
      <c r="B35" s="18">
        <v>285</v>
      </c>
      <c r="C35" s="18">
        <v>279</v>
      </c>
      <c r="D35" s="18">
        <v>273.661</v>
      </c>
      <c r="E35" s="18">
        <v>254.42099999999999</v>
      </c>
      <c r="F35" s="19">
        <v>232.215</v>
      </c>
      <c r="G35" s="19">
        <v>232.00700000000001</v>
      </c>
      <c r="H35" s="19">
        <v>240.78200000000001</v>
      </c>
      <c r="I35" s="19">
        <v>244.53200000000001</v>
      </c>
      <c r="J35" s="92">
        <v>236.33799999999999</v>
      </c>
      <c r="K35" s="92"/>
      <c r="L35" s="92"/>
      <c r="M35" s="92"/>
      <c r="N35" s="128"/>
    </row>
    <row r="36" spans="1:14" ht="15.75">
      <c r="A36" s="93" t="s">
        <v>37</v>
      </c>
      <c r="B36" s="18">
        <v>293</v>
      </c>
      <c r="C36" s="18">
        <v>306</v>
      </c>
      <c r="D36" s="18">
        <v>297.39610001280897</v>
      </c>
      <c r="E36" s="18">
        <v>351.54549915190302</v>
      </c>
      <c r="F36" s="19">
        <v>332.27825384450801</v>
      </c>
      <c r="G36" s="19">
        <v>342.49213758479999</v>
      </c>
      <c r="H36" s="19">
        <v>331.43754022444699</v>
      </c>
      <c r="I36" s="19">
        <v>352.47639481782801</v>
      </c>
      <c r="J36" s="92">
        <v>349.45237444311198</v>
      </c>
      <c r="K36" s="92"/>
      <c r="L36" s="92"/>
      <c r="M36" s="92"/>
      <c r="N36" s="128"/>
    </row>
    <row r="37" spans="1:14" ht="15.75">
      <c r="A37" s="93" t="s">
        <v>38</v>
      </c>
      <c r="B37" s="18">
        <v>210</v>
      </c>
      <c r="C37" s="18">
        <v>204</v>
      </c>
      <c r="D37" s="18">
        <v>204.45580423325626</v>
      </c>
      <c r="E37" s="18">
        <v>208.03269105684149</v>
      </c>
      <c r="F37" s="19">
        <v>206.68200000000002</v>
      </c>
      <c r="G37" s="19">
        <v>207.58113568874984</v>
      </c>
      <c r="H37" s="19">
        <v>226.18036646266046</v>
      </c>
      <c r="I37" s="19">
        <v>226.70630973342131</v>
      </c>
      <c r="J37" s="92">
        <v>225.08787813428245</v>
      </c>
      <c r="K37" s="92"/>
      <c r="L37" s="92"/>
      <c r="M37" s="92"/>
      <c r="N37" s="128"/>
    </row>
    <row r="38" spans="1:14" ht="15.75">
      <c r="A38" s="93" t="s">
        <v>39</v>
      </c>
      <c r="B38" s="18">
        <v>231</v>
      </c>
      <c r="C38" s="18">
        <v>223</v>
      </c>
      <c r="D38" s="18">
        <v>223.124736447402</v>
      </c>
      <c r="E38" s="18">
        <v>226.01183911588717</v>
      </c>
      <c r="F38" s="19">
        <v>222.88022265011864</v>
      </c>
      <c r="G38" s="19">
        <v>222.68690586547058</v>
      </c>
      <c r="H38" s="19">
        <v>242.01783719127795</v>
      </c>
      <c r="I38" s="19">
        <v>244.78853202145467</v>
      </c>
      <c r="J38" s="92">
        <v>242.88523809677483</v>
      </c>
      <c r="K38" s="92"/>
      <c r="L38" s="92"/>
      <c r="M38" s="92"/>
      <c r="N38" s="128"/>
    </row>
    <row r="39" spans="1:14" ht="15.75">
      <c r="A39" s="93" t="s">
        <v>36</v>
      </c>
      <c r="B39" s="18">
        <v>53</v>
      </c>
      <c r="C39" s="18">
        <v>54</v>
      </c>
      <c r="D39" s="18">
        <v>56.278057247622051</v>
      </c>
      <c r="E39" s="18">
        <v>55.935125657842605</v>
      </c>
      <c r="F39" s="19">
        <v>55.823941088066256</v>
      </c>
      <c r="G39" s="19">
        <v>59.048473776757731</v>
      </c>
      <c r="H39" s="19">
        <v>67.8434744877637</v>
      </c>
      <c r="I39" s="19">
        <v>55.855570004987669</v>
      </c>
      <c r="J39" s="92">
        <v>54.512407437595996</v>
      </c>
      <c r="K39" s="92"/>
      <c r="L39" s="92"/>
      <c r="M39" s="92"/>
      <c r="N39" s="128"/>
    </row>
    <row r="40" spans="1:14" ht="15.75">
      <c r="A40" s="93"/>
      <c r="B40" s="18"/>
      <c r="C40" s="18"/>
      <c r="D40" s="18"/>
      <c r="E40" s="18"/>
      <c r="F40" s="19"/>
      <c r="G40" s="19"/>
      <c r="H40" s="19"/>
      <c r="I40" s="19"/>
      <c r="J40" s="92"/>
      <c r="K40" s="92"/>
      <c r="L40" s="92"/>
      <c r="M40" s="92"/>
      <c r="N40" s="128"/>
    </row>
    <row r="41" spans="1:14" ht="15.75">
      <c r="A41" s="119" t="s">
        <v>40</v>
      </c>
      <c r="B41" s="120"/>
      <c r="C41" s="120"/>
      <c r="D41" s="120"/>
      <c r="E41" s="120"/>
      <c r="F41" s="121"/>
      <c r="G41" s="121"/>
      <c r="H41" s="121"/>
      <c r="I41" s="121"/>
      <c r="J41" s="122"/>
      <c r="K41" s="122"/>
      <c r="L41" s="122"/>
      <c r="M41" s="122"/>
      <c r="N41" s="128"/>
    </row>
    <row r="42" spans="1:14" ht="15.75">
      <c r="A42" s="115" t="s">
        <v>58</v>
      </c>
      <c r="B42" s="18">
        <v>340.2</v>
      </c>
      <c r="C42" s="18">
        <v>330.96200000000005</v>
      </c>
      <c r="D42" s="18">
        <v>322.18899999999996</v>
      </c>
      <c r="E42" s="18">
        <v>310.75</v>
      </c>
      <c r="F42" s="19">
        <v>289.64099999999996</v>
      </c>
      <c r="G42" s="19">
        <v>268.673</v>
      </c>
      <c r="H42" s="19">
        <v>255.17699999999999</v>
      </c>
      <c r="I42" s="19">
        <v>244.45599999999999</v>
      </c>
      <c r="J42" s="92">
        <v>235.321</v>
      </c>
      <c r="K42" s="92"/>
      <c r="L42" s="92"/>
      <c r="M42" s="92"/>
      <c r="N42" s="128"/>
    </row>
    <row r="43" spans="1:14" ht="15.75">
      <c r="A43" s="51" t="s">
        <v>59</v>
      </c>
      <c r="B43" s="123">
        <v>658.2</v>
      </c>
      <c r="C43" s="123">
        <v>656.3</v>
      </c>
      <c r="D43" s="123">
        <v>653.79999999999995</v>
      </c>
      <c r="E43" s="123">
        <v>641.94100000000003</v>
      </c>
      <c r="F43" s="124">
        <v>636.68124999999998</v>
      </c>
      <c r="G43" s="124">
        <v>638.38300000000004</v>
      </c>
      <c r="H43" s="124">
        <v>635.84500000000003</v>
      </c>
      <c r="I43" s="124">
        <v>638.94600000000003</v>
      </c>
      <c r="J43" s="125">
        <v>639.66300000000001</v>
      </c>
      <c r="K43" s="125"/>
      <c r="L43" s="125"/>
      <c r="M43" s="125"/>
      <c r="N43" s="128"/>
    </row>
    <row r="44" spans="1:14" ht="15.75">
      <c r="A44" s="51" t="s">
        <v>62</v>
      </c>
      <c r="B44" s="123">
        <v>521</v>
      </c>
      <c r="C44" s="123">
        <v>517</v>
      </c>
      <c r="D44" s="123">
        <v>516.94399999999996</v>
      </c>
      <c r="E44" s="123">
        <v>520.39099999999996</v>
      </c>
      <c r="F44" s="124">
        <v>517.12900000000002</v>
      </c>
      <c r="G44" s="124">
        <v>489.93599999999998</v>
      </c>
      <c r="H44" s="124">
        <v>484.16500000000002</v>
      </c>
      <c r="I44" s="124">
        <v>487.43299999999999</v>
      </c>
      <c r="J44" s="125">
        <v>483.93700000000001</v>
      </c>
      <c r="K44" s="125"/>
      <c r="L44" s="125"/>
      <c r="M44" s="125"/>
      <c r="N44" s="128"/>
    </row>
    <row r="45" spans="1:14" ht="15">
      <c r="A45" s="129"/>
    </row>
  </sheetData>
  <mergeCells count="3">
    <mergeCell ref="B4:E4"/>
    <mergeCell ref="F4:I4"/>
    <mergeCell ref="J4:M4"/>
  </mergeCells>
  <pageMargins left="0.53" right="0.52" top="0.67" bottom="0.984251969" header="0.5" footer="0.5"/>
  <pageSetup paperSize="9" scale="7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3:N49"/>
  <sheetViews>
    <sheetView showGridLines="0" view="pageBreakPreview" zoomScale="70" zoomScaleNormal="60" zoomScaleSheetLayoutView="70" workbookViewId="0">
      <selection activeCell="G16" sqref="G16"/>
    </sheetView>
  </sheetViews>
  <sheetFormatPr defaultColWidth="9.140625" defaultRowHeight="12.75"/>
  <cols>
    <col min="1" max="1" width="76.7109375" style="2" customWidth="1"/>
    <col min="2" max="13" width="9.42578125" style="2" customWidth="1"/>
    <col min="14" max="16384" width="9.140625" style="2"/>
  </cols>
  <sheetData>
    <row r="3" spans="1:14" ht="16.5" thickBot="1">
      <c r="A3" s="3" t="s">
        <v>63</v>
      </c>
      <c r="B3" s="130"/>
      <c r="C3" s="130"/>
      <c r="D3" s="130"/>
      <c r="E3" s="130"/>
      <c r="F3" s="130"/>
      <c r="G3" s="130"/>
      <c r="H3" s="130"/>
      <c r="I3" s="130"/>
      <c r="J3" s="130"/>
      <c r="K3" s="130"/>
      <c r="L3" s="130"/>
      <c r="M3" s="130"/>
    </row>
    <row r="4" spans="1:14" ht="16.5" thickBot="1">
      <c r="A4" s="5"/>
      <c r="B4" s="391">
        <v>2014</v>
      </c>
      <c r="C4" s="392"/>
      <c r="D4" s="392"/>
      <c r="E4" s="393"/>
      <c r="F4" s="394">
        <v>2015</v>
      </c>
      <c r="G4" s="395"/>
      <c r="H4" s="395"/>
      <c r="I4" s="396"/>
      <c r="J4" s="397">
        <v>2016</v>
      </c>
      <c r="K4" s="398"/>
      <c r="L4" s="398"/>
      <c r="M4" s="398"/>
    </row>
    <row r="5" spans="1:14" ht="16.5" thickBot="1">
      <c r="A5" s="90" t="s">
        <v>1</v>
      </c>
      <c r="B5" s="7" t="s">
        <v>2</v>
      </c>
      <c r="C5" s="7" t="s">
        <v>3</v>
      </c>
      <c r="D5" s="7" t="s">
        <v>4</v>
      </c>
      <c r="E5" s="8" t="s">
        <v>5</v>
      </c>
      <c r="F5" s="9" t="s">
        <v>2</v>
      </c>
      <c r="G5" s="9" t="s">
        <v>3</v>
      </c>
      <c r="H5" s="9" t="s">
        <v>4</v>
      </c>
      <c r="I5" s="10" t="s">
        <v>5</v>
      </c>
      <c r="J5" s="11" t="s">
        <v>2</v>
      </c>
      <c r="K5" s="11" t="s">
        <v>3</v>
      </c>
      <c r="L5" s="11" t="s">
        <v>4</v>
      </c>
      <c r="M5" s="12" t="s">
        <v>5</v>
      </c>
    </row>
    <row r="6" spans="1:14" ht="15.75">
      <c r="A6" s="91" t="s">
        <v>6</v>
      </c>
      <c r="B6" s="18">
        <v>505.56341559359998</v>
      </c>
      <c r="C6" s="18">
        <v>518.94566228760004</v>
      </c>
      <c r="D6" s="18">
        <v>555.29050448630005</v>
      </c>
      <c r="E6" s="18">
        <v>561.83924653929989</v>
      </c>
      <c r="F6" s="19">
        <v>527.34644846939989</v>
      </c>
      <c r="G6" s="19">
        <v>517.60448305250031</v>
      </c>
      <c r="H6" s="19">
        <v>565.70541195669989</v>
      </c>
      <c r="I6" s="19">
        <v>569.7180419849999</v>
      </c>
      <c r="J6" s="92">
        <v>567.608595444</v>
      </c>
      <c r="K6" s="92"/>
      <c r="L6" s="92"/>
      <c r="M6" s="92"/>
      <c r="N6" s="128"/>
    </row>
    <row r="7" spans="1:14" ht="15.75">
      <c r="A7" s="93" t="s">
        <v>7</v>
      </c>
      <c r="B7" s="18">
        <v>31.457926945899999</v>
      </c>
      <c r="C7" s="18">
        <v>34.307184480100005</v>
      </c>
      <c r="D7" s="18">
        <v>37.378344446499995</v>
      </c>
      <c r="E7" s="18">
        <v>38.477566878899978</v>
      </c>
      <c r="F7" s="19">
        <v>40.989631002599999</v>
      </c>
      <c r="G7" s="19">
        <v>45.764636177500002</v>
      </c>
      <c r="H7" s="19">
        <v>52.888664826500005</v>
      </c>
      <c r="I7" s="19">
        <v>55.345549914900005</v>
      </c>
      <c r="J7" s="92">
        <v>60.0671001348</v>
      </c>
      <c r="K7" s="92"/>
      <c r="L7" s="92"/>
      <c r="M7" s="92"/>
      <c r="N7" s="128"/>
    </row>
    <row r="8" spans="1:14" ht="15.75">
      <c r="A8" s="94" t="s">
        <v>8</v>
      </c>
      <c r="B8" s="95">
        <v>537.02134253949998</v>
      </c>
      <c r="C8" s="95">
        <v>553.25284676770002</v>
      </c>
      <c r="D8" s="95">
        <v>592.66884893280007</v>
      </c>
      <c r="E8" s="95">
        <v>600.31681341819967</v>
      </c>
      <c r="F8" s="96">
        <v>568.33607947199994</v>
      </c>
      <c r="G8" s="96">
        <v>563.36911923000025</v>
      </c>
      <c r="H8" s="96">
        <v>618.59407678319985</v>
      </c>
      <c r="I8" s="96">
        <v>625.06359189989985</v>
      </c>
      <c r="J8" s="97">
        <v>627.67569557880006</v>
      </c>
      <c r="K8" s="97"/>
      <c r="L8" s="97"/>
      <c r="M8" s="97"/>
      <c r="N8" s="128"/>
    </row>
    <row r="9" spans="1:14" ht="15.75">
      <c r="A9" s="93" t="s">
        <v>9</v>
      </c>
      <c r="B9" s="18">
        <v>4.5317458458999997</v>
      </c>
      <c r="C9" s="18">
        <v>7.3394761789000018</v>
      </c>
      <c r="D9" s="18">
        <v>11.6427618602</v>
      </c>
      <c r="E9" s="18">
        <v>6.0214713106999973</v>
      </c>
      <c r="F9" s="19">
        <v>5.7222331740000003</v>
      </c>
      <c r="G9" s="19">
        <v>6.8565380973000005</v>
      </c>
      <c r="H9" s="19">
        <v>15.5099718111</v>
      </c>
      <c r="I9" s="19">
        <v>6.3131942754000008</v>
      </c>
      <c r="J9" s="92">
        <v>5.5546408367999991</v>
      </c>
      <c r="K9" s="92"/>
      <c r="L9" s="92"/>
      <c r="M9" s="92"/>
      <c r="N9" s="128"/>
    </row>
    <row r="10" spans="1:14" ht="15.75">
      <c r="A10" s="94" t="s">
        <v>10</v>
      </c>
      <c r="B10" s="25">
        <v>541.55308838539997</v>
      </c>
      <c r="C10" s="25">
        <v>560.59232294660012</v>
      </c>
      <c r="D10" s="25">
        <v>604.311610793</v>
      </c>
      <c r="E10" s="25">
        <v>606.33828472889945</v>
      </c>
      <c r="F10" s="26">
        <v>574.05831264599999</v>
      </c>
      <c r="G10" s="26">
        <v>570.22565732730015</v>
      </c>
      <c r="H10" s="26">
        <v>634.10404859429991</v>
      </c>
      <c r="I10" s="26">
        <v>631.37678617529969</v>
      </c>
      <c r="J10" s="98">
        <v>633.23033641560005</v>
      </c>
      <c r="K10" s="98"/>
      <c r="L10" s="98"/>
      <c r="M10" s="98"/>
      <c r="N10" s="128"/>
    </row>
    <row r="11" spans="1:14" ht="15.75">
      <c r="A11" s="93" t="s">
        <v>11</v>
      </c>
      <c r="B11" s="28">
        <v>86.81958930190001</v>
      </c>
      <c r="C11" s="28">
        <v>93.142046119899874</v>
      </c>
      <c r="D11" s="28">
        <v>102.69533849180016</v>
      </c>
      <c r="E11" s="28">
        <v>127.74996304939009</v>
      </c>
      <c r="F11" s="29">
        <v>110.60174563619989</v>
      </c>
      <c r="G11" s="29">
        <v>105.27433303530006</v>
      </c>
      <c r="H11" s="29">
        <v>137.55477078479998</v>
      </c>
      <c r="I11" s="29">
        <v>177.18314305980016</v>
      </c>
      <c r="J11" s="99">
        <v>124.36471899720004</v>
      </c>
      <c r="K11" s="99"/>
      <c r="L11" s="99"/>
      <c r="M11" s="99"/>
      <c r="N11" s="128"/>
    </row>
    <row r="12" spans="1:14" ht="18.75">
      <c r="A12" s="100" t="s">
        <v>64</v>
      </c>
      <c r="B12" s="21">
        <v>628.37267768729998</v>
      </c>
      <c r="C12" s="21">
        <v>653.73436906649999</v>
      </c>
      <c r="D12" s="21">
        <v>707.00694928480016</v>
      </c>
      <c r="E12" s="21">
        <v>734.08824777828954</v>
      </c>
      <c r="F12" s="22">
        <v>684.66005828219988</v>
      </c>
      <c r="G12" s="22">
        <v>675.49999036260022</v>
      </c>
      <c r="H12" s="22">
        <v>771.6588193790999</v>
      </c>
      <c r="I12" s="22">
        <v>808.55992923509984</v>
      </c>
      <c r="J12" s="101">
        <v>757.59505541280009</v>
      </c>
      <c r="K12" s="101"/>
      <c r="L12" s="101"/>
      <c r="M12" s="101"/>
      <c r="N12" s="128"/>
    </row>
    <row r="13" spans="1:14" ht="18.75">
      <c r="A13" s="131" t="s">
        <v>55</v>
      </c>
      <c r="B13" s="18">
        <v>1.0122135751000001</v>
      </c>
      <c r="C13" s="18">
        <v>1.4579263560999998</v>
      </c>
      <c r="D13" s="18">
        <v>2.1016626638000004</v>
      </c>
      <c r="E13" s="18">
        <v>2.7216302713999996</v>
      </c>
      <c r="F13" s="19">
        <v>1.7644456367999999</v>
      </c>
      <c r="G13" s="19">
        <v>2.3724096117000002</v>
      </c>
      <c r="H13" s="19">
        <v>5.108725401300001</v>
      </c>
      <c r="I13" s="19">
        <v>5.1771315443999981</v>
      </c>
      <c r="J13" s="92">
        <v>4.4378540712000003</v>
      </c>
      <c r="K13" s="92"/>
      <c r="L13" s="92"/>
      <c r="M13" s="92"/>
      <c r="N13" s="128"/>
    </row>
    <row r="14" spans="1:14" ht="15.75">
      <c r="A14" s="132"/>
      <c r="B14" s="133"/>
      <c r="C14" s="133"/>
      <c r="D14" s="133"/>
      <c r="E14" s="133"/>
      <c r="F14" s="134"/>
      <c r="G14" s="134"/>
      <c r="H14" s="134"/>
      <c r="I14" s="134"/>
      <c r="J14" s="135"/>
      <c r="K14" s="135"/>
      <c r="L14" s="135"/>
      <c r="M14" s="135"/>
      <c r="N14" s="128"/>
    </row>
    <row r="15" spans="1:14" ht="15.75">
      <c r="A15" s="105" t="s">
        <v>56</v>
      </c>
      <c r="B15" s="18">
        <v>237.60671560989999</v>
      </c>
      <c r="C15" s="18">
        <v>259.73733515050003</v>
      </c>
      <c r="D15" s="18">
        <v>290.73015101210001</v>
      </c>
      <c r="E15" s="18">
        <v>252.57561445489989</v>
      </c>
      <c r="F15" s="19">
        <v>253.0877134422</v>
      </c>
      <c r="G15" s="19">
        <v>271.92947973230002</v>
      </c>
      <c r="H15" s="19">
        <v>313.69559515870003</v>
      </c>
      <c r="I15" s="19">
        <v>294.92809347300022</v>
      </c>
      <c r="J15" s="92">
        <v>286.32810274199994</v>
      </c>
      <c r="K15" s="92"/>
      <c r="L15" s="92"/>
      <c r="M15" s="92"/>
      <c r="N15" s="128"/>
    </row>
    <row r="16" spans="1:14" ht="15.75">
      <c r="A16" s="93" t="s">
        <v>23</v>
      </c>
      <c r="B16" s="18">
        <v>-2.6295982985999999</v>
      </c>
      <c r="C16" s="18">
        <v>-0.81015609260000021</v>
      </c>
      <c r="D16" s="18">
        <v>1.3943818362000004</v>
      </c>
      <c r="E16" s="18">
        <v>0</v>
      </c>
      <c r="F16" s="19">
        <v>2.8092959747999999</v>
      </c>
      <c r="G16" s="19">
        <v>-6.4873529781999997</v>
      </c>
      <c r="H16" s="19">
        <v>-1.0179484745000003</v>
      </c>
      <c r="I16" s="19">
        <v>3.7564462859999983</v>
      </c>
      <c r="J16" s="92">
        <v>0</v>
      </c>
      <c r="K16" s="92"/>
      <c r="L16" s="92"/>
      <c r="M16" s="92"/>
      <c r="N16" s="128"/>
    </row>
    <row r="17" spans="1:14" ht="15.75">
      <c r="A17" s="102" t="s">
        <v>24</v>
      </c>
      <c r="B17" s="18">
        <v>234.97711731129999</v>
      </c>
      <c r="C17" s="18">
        <v>258.92717905790005</v>
      </c>
      <c r="D17" s="18">
        <v>292.12453284830002</v>
      </c>
      <c r="E17" s="18">
        <v>252.54126882909986</v>
      </c>
      <c r="F17" s="19">
        <v>255.89700941699999</v>
      </c>
      <c r="G17" s="19">
        <v>265.4421267541</v>
      </c>
      <c r="H17" s="19">
        <v>312.6776466842</v>
      </c>
      <c r="I17" s="19">
        <v>298.68453975900036</v>
      </c>
      <c r="J17" s="92">
        <v>286.65555201359996</v>
      </c>
      <c r="K17" s="92"/>
      <c r="L17" s="92"/>
      <c r="M17" s="92"/>
      <c r="N17" s="128"/>
    </row>
    <row r="18" spans="1:14" ht="15.75">
      <c r="A18" s="93" t="s">
        <v>25</v>
      </c>
      <c r="B18" s="18">
        <v>-410.76936610710004</v>
      </c>
      <c r="C18" s="18">
        <v>-454.69567429289987</v>
      </c>
      <c r="D18" s="18">
        <v>-364.75572901000032</v>
      </c>
      <c r="E18" s="18">
        <v>-214.1077324219998</v>
      </c>
      <c r="F18" s="19">
        <v>-82.571794788000005</v>
      </c>
      <c r="G18" s="19">
        <v>-146.28530711009998</v>
      </c>
      <c r="H18" s="19">
        <v>-174.06061831350002</v>
      </c>
      <c r="I18" s="19">
        <v>-115.04324191807802</v>
      </c>
      <c r="J18" s="92">
        <v>-149.30143578805601</v>
      </c>
      <c r="K18" s="92"/>
      <c r="L18" s="92"/>
      <c r="M18" s="92"/>
      <c r="N18" s="128"/>
    </row>
    <row r="19" spans="1:14" ht="15.75">
      <c r="A19" s="107" t="s">
        <v>26</v>
      </c>
      <c r="B19" s="18">
        <v>0</v>
      </c>
      <c r="C19" s="18">
        <v>0</v>
      </c>
      <c r="D19" s="18">
        <v>0</v>
      </c>
      <c r="E19" s="18">
        <v>0</v>
      </c>
      <c r="F19" s="19">
        <v>0</v>
      </c>
      <c r="G19" s="19">
        <v>0</v>
      </c>
      <c r="H19" s="19">
        <v>0</v>
      </c>
      <c r="I19" s="19">
        <v>0</v>
      </c>
      <c r="J19" s="92">
        <v>0</v>
      </c>
      <c r="K19" s="92"/>
      <c r="L19" s="92"/>
      <c r="M19" s="92"/>
      <c r="N19" s="128"/>
    </row>
    <row r="20" spans="1:14" ht="15.75">
      <c r="A20" s="94" t="s">
        <v>27</v>
      </c>
      <c r="B20" s="21">
        <v>-175.79224879580005</v>
      </c>
      <c r="C20" s="21">
        <v>-195.76849523499982</v>
      </c>
      <c r="D20" s="21">
        <v>-72.631196161700302</v>
      </c>
      <c r="E20" s="21">
        <v>38.433536407100064</v>
      </c>
      <c r="F20" s="22">
        <v>173.32521462899999</v>
      </c>
      <c r="G20" s="22">
        <v>119.15681964400002</v>
      </c>
      <c r="H20" s="22">
        <v>138.61702837069998</v>
      </c>
      <c r="I20" s="22">
        <v>183.64129784092233</v>
      </c>
      <c r="J20" s="101">
        <v>137.35411622554395</v>
      </c>
      <c r="K20" s="101"/>
      <c r="L20" s="101"/>
      <c r="M20" s="101"/>
      <c r="N20" s="128"/>
    </row>
    <row r="21" spans="1:14" ht="15.75">
      <c r="A21" s="93"/>
      <c r="B21" s="18"/>
      <c r="C21" s="18"/>
      <c r="D21" s="18"/>
      <c r="E21" s="18"/>
      <c r="F21" s="19"/>
      <c r="G21" s="19"/>
      <c r="H21" s="19"/>
      <c r="I21" s="19"/>
      <c r="J21" s="92"/>
      <c r="K21" s="92"/>
      <c r="L21" s="92"/>
      <c r="M21" s="92"/>
      <c r="N21" s="128"/>
    </row>
    <row r="22" spans="1:14" ht="15.75">
      <c r="A22" s="93" t="s">
        <v>28</v>
      </c>
      <c r="B22" s="111">
        <v>37.81302466625408</v>
      </c>
      <c r="C22" s="111">
        <v>39.731326275745907</v>
      </c>
      <c r="D22" s="111">
        <v>41.12125790364567</v>
      </c>
      <c r="E22" s="111">
        <v>34.406709986070119</v>
      </c>
      <c r="F22" s="112">
        <v>36.965456123903685</v>
      </c>
      <c r="G22" s="112">
        <v>40.25603014240334</v>
      </c>
      <c r="H22" s="112">
        <v>40.652110399141037</v>
      </c>
      <c r="I22" s="112">
        <v>36.475724656798548</v>
      </c>
      <c r="J22" s="113">
        <v>37.794346821071166</v>
      </c>
      <c r="K22" s="113"/>
      <c r="L22" s="113"/>
      <c r="M22" s="113"/>
      <c r="N22" s="128"/>
    </row>
    <row r="23" spans="1:14" ht="15.75">
      <c r="A23" s="93" t="s">
        <v>29</v>
      </c>
      <c r="B23" s="111">
        <v>37.394547162063709</v>
      </c>
      <c r="C23" s="111">
        <v>39.607398862573973</v>
      </c>
      <c r="D23" s="111">
        <v>41.318481118723057</v>
      </c>
      <c r="E23" s="111">
        <v>34.402031308008731</v>
      </c>
      <c r="F23" s="112">
        <v>37.375775952089434</v>
      </c>
      <c r="G23" s="112">
        <v>39.295652189663819</v>
      </c>
      <c r="H23" s="112">
        <v>40.520193488592525</v>
      </c>
      <c r="I23" s="112">
        <v>36.940309426606987</v>
      </c>
      <c r="J23" s="113">
        <v>37.837569023916934</v>
      </c>
      <c r="K23" s="113"/>
      <c r="L23" s="113"/>
      <c r="M23" s="113"/>
      <c r="N23" s="128"/>
    </row>
    <row r="24" spans="1:14" ht="15.75">
      <c r="A24" s="93" t="s">
        <v>30</v>
      </c>
      <c r="B24" s="111">
        <v>-27.975794466875335</v>
      </c>
      <c r="C24" s="111">
        <v>-29.946183725134023</v>
      </c>
      <c r="D24" s="111">
        <v>-10.273052653184408</v>
      </c>
      <c r="E24" s="111">
        <v>5.2355471598161074</v>
      </c>
      <c r="F24" s="112">
        <v>25.315514251535269</v>
      </c>
      <c r="G24" s="112">
        <v>17.639795905850136</v>
      </c>
      <c r="H24" s="112">
        <v>17.963512486287065</v>
      </c>
      <c r="I24" s="112">
        <v>22.712144295185091</v>
      </c>
      <c r="J24" s="113">
        <v>18.130281506483978</v>
      </c>
      <c r="K24" s="113"/>
      <c r="L24" s="113"/>
      <c r="M24" s="113"/>
      <c r="N24" s="128"/>
    </row>
    <row r="25" spans="1:14" ht="15.75">
      <c r="A25" s="93"/>
      <c r="B25" s="111"/>
      <c r="C25" s="111"/>
      <c r="D25" s="111"/>
      <c r="E25" s="111"/>
      <c r="F25" s="112"/>
      <c r="G25" s="112"/>
      <c r="H25" s="112"/>
      <c r="I25" s="112"/>
      <c r="J25" s="113"/>
      <c r="K25" s="113"/>
      <c r="L25" s="113"/>
      <c r="M25" s="113"/>
      <c r="N25" s="128"/>
    </row>
    <row r="26" spans="1:14" ht="15.75">
      <c r="A26" s="93" t="s">
        <v>31</v>
      </c>
      <c r="B26" s="18">
        <v>48.611381000000002</v>
      </c>
      <c r="C26" s="18">
        <v>41.2081867148</v>
      </c>
      <c r="D26" s="18">
        <v>218.01523628520002</v>
      </c>
      <c r="E26" s="18">
        <v>372.68805848899996</v>
      </c>
      <c r="F26" s="19">
        <v>112.5391722</v>
      </c>
      <c r="G26" s="19">
        <v>92.857408467200003</v>
      </c>
      <c r="H26" s="19">
        <v>84.120638589999999</v>
      </c>
      <c r="I26" s="19">
        <v>235.61139316980001</v>
      </c>
      <c r="J26" s="92">
        <v>33.019309065599998</v>
      </c>
      <c r="K26" s="92"/>
      <c r="L26" s="92"/>
      <c r="M26" s="92"/>
      <c r="N26" s="128"/>
    </row>
    <row r="27" spans="1:14" ht="15.75">
      <c r="A27" s="93" t="s">
        <v>32</v>
      </c>
      <c r="B27" s="18">
        <v>0</v>
      </c>
      <c r="C27" s="18">
        <v>0</v>
      </c>
      <c r="D27" s="18">
        <v>0</v>
      </c>
      <c r="E27" s="18">
        <v>0</v>
      </c>
      <c r="F27" s="19">
        <v>0</v>
      </c>
      <c r="G27" s="19">
        <v>0</v>
      </c>
      <c r="H27" s="19">
        <v>0</v>
      </c>
      <c r="I27" s="19">
        <v>0</v>
      </c>
      <c r="J27" s="92">
        <v>0</v>
      </c>
      <c r="K27" s="92"/>
      <c r="L27" s="92"/>
      <c r="M27" s="92"/>
      <c r="N27" s="128"/>
    </row>
    <row r="28" spans="1:14" ht="15">
      <c r="A28" s="32" t="s">
        <v>33</v>
      </c>
      <c r="B28" s="52">
        <v>48.611381000000002</v>
      </c>
      <c r="C28" s="52">
        <v>41.2081867148</v>
      </c>
      <c r="D28" s="52">
        <v>218.01523628520002</v>
      </c>
      <c r="E28" s="52">
        <v>372.68805848899996</v>
      </c>
      <c r="F28" s="53">
        <v>112.5391722</v>
      </c>
      <c r="G28" s="53">
        <v>92.857408467200003</v>
      </c>
      <c r="H28" s="53">
        <v>84.120638589999999</v>
      </c>
      <c r="I28" s="53">
        <v>216.08292496980002</v>
      </c>
      <c r="J28" s="92">
        <v>33.019309065599998</v>
      </c>
      <c r="K28" s="92"/>
      <c r="L28" s="92"/>
      <c r="M28" s="92"/>
    </row>
    <row r="29" spans="1:14" ht="15.75">
      <c r="A29" s="136"/>
      <c r="B29" s="120"/>
      <c r="C29" s="120"/>
      <c r="D29" s="120"/>
      <c r="E29" s="120"/>
      <c r="F29" s="121"/>
      <c r="G29" s="121"/>
      <c r="H29" s="121"/>
      <c r="I29" s="121"/>
      <c r="J29" s="122"/>
      <c r="K29" s="122"/>
      <c r="L29" s="122"/>
      <c r="M29" s="122"/>
      <c r="N29" s="128"/>
    </row>
    <row r="30" spans="1:14" ht="15.75">
      <c r="A30" s="115" t="s">
        <v>35</v>
      </c>
      <c r="B30" s="18">
        <v>3971</v>
      </c>
      <c r="C30" s="18">
        <v>4005</v>
      </c>
      <c r="D30" s="18">
        <v>4046.81</v>
      </c>
      <c r="E30" s="18">
        <v>3900.96</v>
      </c>
      <c r="F30" s="19">
        <v>3814.02</v>
      </c>
      <c r="G30" s="19">
        <v>3762.13</v>
      </c>
      <c r="H30" s="19">
        <v>3762.08</v>
      </c>
      <c r="I30" s="19">
        <v>3583.36</v>
      </c>
      <c r="J30" s="92">
        <v>3523.6</v>
      </c>
      <c r="K30" s="92"/>
      <c r="L30" s="92"/>
      <c r="M30" s="92"/>
      <c r="N30" s="128"/>
    </row>
    <row r="31" spans="1:14" ht="15.75">
      <c r="A31" s="93" t="s">
        <v>36</v>
      </c>
      <c r="B31" s="18">
        <v>1228</v>
      </c>
      <c r="C31" s="18">
        <v>1229</v>
      </c>
      <c r="D31" s="18">
        <v>1258.02</v>
      </c>
      <c r="E31" s="18">
        <v>1166.96</v>
      </c>
      <c r="F31" s="19">
        <v>1125.3800000000001</v>
      </c>
      <c r="G31" s="19">
        <v>1130.23</v>
      </c>
      <c r="H31" s="19">
        <v>1162.99</v>
      </c>
      <c r="I31" s="19">
        <v>995.31</v>
      </c>
      <c r="J31" s="92">
        <v>953.6</v>
      </c>
      <c r="K31" s="92"/>
      <c r="L31" s="92"/>
      <c r="M31" s="92"/>
      <c r="N31" s="128"/>
    </row>
    <row r="32" spans="1:14" ht="15.75">
      <c r="A32" s="93" t="s">
        <v>37</v>
      </c>
      <c r="B32" s="18">
        <v>181</v>
      </c>
      <c r="C32" s="18">
        <v>188</v>
      </c>
      <c r="D32" s="18">
        <v>188</v>
      </c>
      <c r="E32" s="18">
        <v>189.02</v>
      </c>
      <c r="F32" s="19">
        <v>190.16</v>
      </c>
      <c r="G32" s="19">
        <v>204.443012529817</v>
      </c>
      <c r="H32" s="19">
        <v>209.055597310542</v>
      </c>
      <c r="I32" s="19">
        <v>221.215428031659</v>
      </c>
      <c r="J32" s="92">
        <v>229.83771639679901</v>
      </c>
      <c r="K32" s="92"/>
      <c r="L32" s="92"/>
      <c r="M32" s="92"/>
      <c r="N32" s="128"/>
    </row>
    <row r="33" spans="1:14" ht="15.75">
      <c r="A33" s="93" t="s">
        <v>38</v>
      </c>
      <c r="B33" s="18">
        <v>45</v>
      </c>
      <c r="C33" s="18">
        <v>46</v>
      </c>
      <c r="D33" s="18">
        <v>48.954984000000003</v>
      </c>
      <c r="E33" s="18">
        <v>50.268144000000007</v>
      </c>
      <c r="F33" s="19">
        <v>48.887369999999997</v>
      </c>
      <c r="G33" s="19">
        <v>49.629931999999997</v>
      </c>
      <c r="H33" s="19">
        <v>54.571295999999997</v>
      </c>
      <c r="I33" s="19">
        <v>56.897735999999995</v>
      </c>
      <c r="J33" s="92">
        <v>58.839798688524588</v>
      </c>
      <c r="K33" s="92"/>
      <c r="L33" s="92"/>
      <c r="M33" s="92"/>
      <c r="N33" s="128"/>
    </row>
    <row r="34" spans="1:14" ht="15.75">
      <c r="A34" s="93" t="s">
        <v>39</v>
      </c>
      <c r="B34" s="18">
        <v>59</v>
      </c>
      <c r="C34" s="18">
        <v>60</v>
      </c>
      <c r="D34" s="18">
        <v>60.886968000000003</v>
      </c>
      <c r="E34" s="18">
        <v>62.023696000000001</v>
      </c>
      <c r="F34" s="19">
        <v>61.343603999999999</v>
      </c>
      <c r="G34" s="19">
        <v>61.544620000000002</v>
      </c>
      <c r="H34" s="19">
        <v>67.653456000000006</v>
      </c>
      <c r="I34" s="19">
        <v>69.785646</v>
      </c>
      <c r="J34" s="92">
        <v>71.942369754098351</v>
      </c>
      <c r="K34" s="92"/>
      <c r="L34" s="92"/>
      <c r="M34" s="92"/>
      <c r="N34" s="128"/>
    </row>
    <row r="35" spans="1:14" ht="15.75">
      <c r="A35" s="107" t="s">
        <v>36</v>
      </c>
      <c r="B35" s="120">
        <v>14</v>
      </c>
      <c r="C35" s="120">
        <v>16</v>
      </c>
      <c r="D35" s="120">
        <v>22.467672</v>
      </c>
      <c r="E35" s="120">
        <v>23.379512000000002</v>
      </c>
      <c r="F35" s="121">
        <v>19.688886</v>
      </c>
      <c r="G35" s="121">
        <v>21.420155999999999</v>
      </c>
      <c r="H35" s="121">
        <v>24.996269999999999</v>
      </c>
      <c r="I35" s="121">
        <v>25.728086999999999</v>
      </c>
      <c r="J35" s="92">
        <v>24.159387540983605</v>
      </c>
      <c r="K35" s="92"/>
      <c r="L35" s="92"/>
      <c r="M35" s="92"/>
      <c r="N35" s="128"/>
    </row>
    <row r="36" spans="1:14" ht="15">
      <c r="A36" s="137"/>
    </row>
    <row r="37" spans="1:14" ht="15">
      <c r="A37" s="137"/>
    </row>
    <row r="38" spans="1:14" ht="15">
      <c r="A38" s="137"/>
    </row>
    <row r="39" spans="1:14" ht="15">
      <c r="A39" s="137"/>
    </row>
    <row r="40" spans="1:14" ht="15">
      <c r="A40" s="137"/>
    </row>
    <row r="41" spans="1:14" ht="15">
      <c r="A41" s="137"/>
    </row>
    <row r="42" spans="1:14" ht="15">
      <c r="A42" s="137"/>
    </row>
    <row r="43" spans="1:14" ht="15">
      <c r="A43" s="137"/>
    </row>
    <row r="44" spans="1:14" ht="15">
      <c r="A44" s="137"/>
    </row>
    <row r="45" spans="1:14" ht="15">
      <c r="A45" s="137"/>
    </row>
    <row r="46" spans="1:14" ht="15">
      <c r="A46" s="137"/>
    </row>
    <row r="47" spans="1:14" ht="15">
      <c r="A47" s="137"/>
    </row>
    <row r="48" spans="1:14" ht="15">
      <c r="A48" s="137"/>
    </row>
    <row r="49" spans="1:1" ht="15">
      <c r="A49" s="137"/>
    </row>
  </sheetData>
  <mergeCells count="3">
    <mergeCell ref="B4:E4"/>
    <mergeCell ref="F4:I4"/>
    <mergeCell ref="J4:M4"/>
  </mergeCells>
  <pageMargins left="0.42" right="0.39" top="0.984251969" bottom="0.984251969" header="0.5" footer="0.5"/>
  <pageSetup paperSize="9"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3:N35"/>
  <sheetViews>
    <sheetView showGridLines="0" view="pageBreakPreview" zoomScale="70" zoomScaleNormal="60" zoomScaleSheetLayoutView="70" workbookViewId="0">
      <selection activeCell="J32" sqref="J32"/>
    </sheetView>
  </sheetViews>
  <sheetFormatPr defaultColWidth="9.140625" defaultRowHeight="12.75"/>
  <cols>
    <col min="1" max="1" width="76.7109375" style="2" customWidth="1"/>
    <col min="2" max="13" width="9.42578125" style="2" customWidth="1"/>
    <col min="14" max="16384" width="9.140625" style="2"/>
  </cols>
  <sheetData>
    <row r="3" spans="1:14" ht="16.5" thickBot="1">
      <c r="A3" s="3" t="s">
        <v>65</v>
      </c>
      <c r="B3" s="130"/>
      <c r="C3" s="130"/>
      <c r="D3" s="130"/>
      <c r="E3" s="130"/>
      <c r="F3" s="130"/>
      <c r="G3" s="130"/>
      <c r="H3" s="130"/>
      <c r="I3" s="130"/>
      <c r="J3" s="130"/>
      <c r="K3" s="130"/>
      <c r="L3" s="130"/>
      <c r="M3" s="130"/>
    </row>
    <row r="4" spans="1:14" ht="16.5" thickBot="1">
      <c r="A4" s="5"/>
      <c r="B4" s="391">
        <v>2014</v>
      </c>
      <c r="C4" s="392"/>
      <c r="D4" s="392"/>
      <c r="E4" s="393"/>
      <c r="F4" s="394">
        <v>2015</v>
      </c>
      <c r="G4" s="395"/>
      <c r="H4" s="395"/>
      <c r="I4" s="396"/>
      <c r="J4" s="397">
        <v>2016</v>
      </c>
      <c r="K4" s="398"/>
      <c r="L4" s="398"/>
      <c r="M4" s="398"/>
    </row>
    <row r="5" spans="1:14" ht="16.5" thickBot="1">
      <c r="A5" s="90" t="s">
        <v>1</v>
      </c>
      <c r="B5" s="7" t="s">
        <v>2</v>
      </c>
      <c r="C5" s="7" t="s">
        <v>3</v>
      </c>
      <c r="D5" s="7" t="s">
        <v>4</v>
      </c>
      <c r="E5" s="8" t="s">
        <v>5</v>
      </c>
      <c r="F5" s="9" t="s">
        <v>2</v>
      </c>
      <c r="G5" s="9" t="s">
        <v>3</v>
      </c>
      <c r="H5" s="9" t="s">
        <v>4</v>
      </c>
      <c r="I5" s="10" t="s">
        <v>5</v>
      </c>
      <c r="J5" s="11" t="s">
        <v>2</v>
      </c>
      <c r="K5" s="11" t="s">
        <v>3</v>
      </c>
      <c r="L5" s="11" t="s">
        <v>4</v>
      </c>
      <c r="M5" s="12" t="s">
        <v>5</v>
      </c>
    </row>
    <row r="6" spans="1:14" ht="15.75">
      <c r="A6" s="91" t="s">
        <v>6</v>
      </c>
      <c r="B6" s="18">
        <v>772.33019835519997</v>
      </c>
      <c r="C6" s="18">
        <v>800.14257045080001</v>
      </c>
      <c r="D6" s="18">
        <v>799.17713181759996</v>
      </c>
      <c r="E6" s="18">
        <v>849.29712240250046</v>
      </c>
      <c r="F6" s="19">
        <v>836.46296636739999</v>
      </c>
      <c r="G6" s="19">
        <v>852.43341064409992</v>
      </c>
      <c r="H6" s="19">
        <v>925.01854249100029</v>
      </c>
      <c r="I6" s="19">
        <v>911.66681070430013</v>
      </c>
      <c r="J6" s="92">
        <v>907.65648085065197</v>
      </c>
      <c r="K6" s="92"/>
      <c r="L6" s="92"/>
      <c r="M6" s="92"/>
      <c r="N6" s="128"/>
    </row>
    <row r="7" spans="1:14" ht="15.75">
      <c r="A7" s="93" t="s">
        <v>7</v>
      </c>
      <c r="B7" s="18">
        <v>134.2759521051</v>
      </c>
      <c r="C7" s="18">
        <v>135.6584669739</v>
      </c>
      <c r="D7" s="18">
        <v>140.62123915820001</v>
      </c>
      <c r="E7" s="18">
        <v>151.06851782260009</v>
      </c>
      <c r="F7" s="19">
        <v>152.22543678169998</v>
      </c>
      <c r="G7" s="19">
        <v>56.925228001899995</v>
      </c>
      <c r="H7" s="19">
        <v>64.826271542400008</v>
      </c>
      <c r="I7" s="19">
        <v>74.919299539700035</v>
      </c>
      <c r="J7" s="92">
        <v>67.768183424443293</v>
      </c>
      <c r="K7" s="92"/>
      <c r="L7" s="92"/>
      <c r="M7" s="92"/>
      <c r="N7" s="128"/>
    </row>
    <row r="8" spans="1:14" ht="15.75">
      <c r="A8" s="94" t="s">
        <v>8</v>
      </c>
      <c r="B8" s="95">
        <v>906.6061504603</v>
      </c>
      <c r="C8" s="95">
        <v>935.80103742469998</v>
      </c>
      <c r="D8" s="95">
        <v>939.79837097580003</v>
      </c>
      <c r="E8" s="95">
        <v>1000.3656402251004</v>
      </c>
      <c r="F8" s="96">
        <v>988.68840314909994</v>
      </c>
      <c r="G8" s="96">
        <v>909.35863864599992</v>
      </c>
      <c r="H8" s="96">
        <v>989.84481403340055</v>
      </c>
      <c r="I8" s="96">
        <v>986.58611024399988</v>
      </c>
      <c r="J8" s="97">
        <v>975.42466427509521</v>
      </c>
      <c r="K8" s="97"/>
      <c r="L8" s="97"/>
      <c r="M8" s="97"/>
      <c r="N8" s="128"/>
    </row>
    <row r="9" spans="1:14" ht="15.75">
      <c r="A9" s="93" t="s">
        <v>9</v>
      </c>
      <c r="B9" s="18">
        <v>20.856674303800002</v>
      </c>
      <c r="C9" s="18">
        <v>19.790248896200001</v>
      </c>
      <c r="D9" s="18">
        <v>22.441642742399999</v>
      </c>
      <c r="E9" s="18">
        <v>18.2709215657</v>
      </c>
      <c r="F9" s="19">
        <v>18.404426701699997</v>
      </c>
      <c r="G9" s="19">
        <v>20.704317660500003</v>
      </c>
      <c r="H9" s="19">
        <v>26.713222730299989</v>
      </c>
      <c r="I9" s="19">
        <v>15.066771893100011</v>
      </c>
      <c r="J9" s="92">
        <v>17.739383982796699</v>
      </c>
      <c r="K9" s="92"/>
      <c r="L9" s="92"/>
      <c r="M9" s="92"/>
      <c r="N9" s="128"/>
    </row>
    <row r="10" spans="1:14" ht="15.75">
      <c r="A10" s="94" t="s">
        <v>10</v>
      </c>
      <c r="B10" s="95">
        <v>927.46282476409999</v>
      </c>
      <c r="C10" s="95">
        <v>955.59128632089994</v>
      </c>
      <c r="D10" s="95">
        <v>962.24001371819986</v>
      </c>
      <c r="E10" s="95">
        <v>1018.6365617908004</v>
      </c>
      <c r="F10" s="96">
        <v>1007.0928298507999</v>
      </c>
      <c r="G10" s="96">
        <v>930.06295630649993</v>
      </c>
      <c r="H10" s="96">
        <v>1016.5580367637006</v>
      </c>
      <c r="I10" s="96">
        <v>1001.6528821370998</v>
      </c>
      <c r="J10" s="97">
        <v>993.16404825789186</v>
      </c>
      <c r="K10" s="97"/>
      <c r="L10" s="97"/>
      <c r="M10" s="97"/>
      <c r="N10" s="128"/>
    </row>
    <row r="11" spans="1:14" ht="15.75">
      <c r="A11" s="93" t="s">
        <v>11</v>
      </c>
      <c r="B11" s="28">
        <v>68.887010824900003</v>
      </c>
      <c r="C11" s="28">
        <v>89.696254276099992</v>
      </c>
      <c r="D11" s="28">
        <v>84.81668466939999</v>
      </c>
      <c r="E11" s="28">
        <v>131.1964812992</v>
      </c>
      <c r="F11" s="29">
        <v>90.459174204600004</v>
      </c>
      <c r="G11" s="29">
        <v>119.99777682170003</v>
      </c>
      <c r="H11" s="29">
        <v>150.77693632069997</v>
      </c>
      <c r="I11" s="29">
        <v>173.52457280229993</v>
      </c>
      <c r="J11" s="99">
        <v>124.05350486923601</v>
      </c>
      <c r="K11" s="99"/>
      <c r="L11" s="99"/>
      <c r="M11" s="99"/>
      <c r="N11" s="128"/>
    </row>
    <row r="12" spans="1:14" ht="18.75">
      <c r="A12" s="100" t="s">
        <v>64</v>
      </c>
      <c r="B12" s="95">
        <v>996.34983558900001</v>
      </c>
      <c r="C12" s="95">
        <v>1045.2875405969999</v>
      </c>
      <c r="D12" s="95">
        <v>1047.0566983875997</v>
      </c>
      <c r="E12" s="95">
        <v>1149.833043090001</v>
      </c>
      <c r="F12" s="96">
        <v>1097.5520040553999</v>
      </c>
      <c r="G12" s="96">
        <v>1050.0607331282001</v>
      </c>
      <c r="H12" s="96">
        <v>1167.3349730844002</v>
      </c>
      <c r="I12" s="96">
        <v>1175.1774549394004</v>
      </c>
      <c r="J12" s="97">
        <v>1117.2175531271278</v>
      </c>
      <c r="K12" s="97"/>
      <c r="L12" s="97"/>
      <c r="M12" s="97"/>
      <c r="N12" s="128"/>
    </row>
    <row r="13" spans="1:14" ht="18.75">
      <c r="A13" s="131" t="s">
        <v>55</v>
      </c>
      <c r="B13" s="18">
        <v>5.5040791320999993</v>
      </c>
      <c r="C13" s="18">
        <v>6.7426188029000009</v>
      </c>
      <c r="D13" s="18">
        <v>6.5784237333999975</v>
      </c>
      <c r="E13" s="18">
        <v>16.996679566200005</v>
      </c>
      <c r="F13" s="19">
        <v>7.2690113587999905</v>
      </c>
      <c r="G13" s="19">
        <v>7.3469636082000092</v>
      </c>
      <c r="H13" s="19">
        <v>8.6574068195000002</v>
      </c>
      <c r="I13" s="19">
        <v>11.877435839699995</v>
      </c>
      <c r="J13" s="92">
        <v>14.5281133817626</v>
      </c>
      <c r="K13" s="92"/>
      <c r="L13" s="92"/>
      <c r="M13" s="92"/>
      <c r="N13" s="128"/>
    </row>
    <row r="14" spans="1:14" ht="15.75">
      <c r="A14" s="132"/>
      <c r="B14" s="18"/>
      <c r="C14" s="18"/>
      <c r="D14" s="18"/>
      <c r="E14" s="18"/>
      <c r="F14" s="19"/>
      <c r="G14" s="19"/>
      <c r="H14" s="19"/>
      <c r="I14" s="19"/>
      <c r="J14" s="92"/>
      <c r="K14" s="92"/>
      <c r="L14" s="92"/>
      <c r="M14" s="92"/>
      <c r="N14" s="128"/>
    </row>
    <row r="15" spans="1:14" ht="15.75">
      <c r="A15" s="105" t="s">
        <v>56</v>
      </c>
      <c r="B15" s="25">
        <v>367.8909897254</v>
      </c>
      <c r="C15" s="25">
        <v>382.58506925860002</v>
      </c>
      <c r="D15" s="25">
        <v>346.00107950439997</v>
      </c>
      <c r="E15" s="25">
        <v>278.7722272499002</v>
      </c>
      <c r="F15" s="26">
        <v>353.88543247369995</v>
      </c>
      <c r="G15" s="26">
        <v>330.53705772890004</v>
      </c>
      <c r="H15" s="26">
        <v>416.79353742189994</v>
      </c>
      <c r="I15" s="26">
        <v>280.33194983280009</v>
      </c>
      <c r="J15" s="98">
        <v>354.25557525941701</v>
      </c>
      <c r="K15" s="98"/>
      <c r="L15" s="98"/>
      <c r="M15" s="98"/>
      <c r="N15" s="128"/>
    </row>
    <row r="16" spans="1:14" ht="15.75">
      <c r="A16" s="93" t="s">
        <v>23</v>
      </c>
      <c r="B16" s="18">
        <v>-18.870071893599999</v>
      </c>
      <c r="C16" s="18">
        <v>-5.4348383264000049</v>
      </c>
      <c r="D16" s="18">
        <v>-5.2379479471999986</v>
      </c>
      <c r="E16" s="18">
        <v>-19.202697678600003</v>
      </c>
      <c r="F16" s="19">
        <v>-6.2488586458000004</v>
      </c>
      <c r="G16" s="19">
        <v>-5.8963901882999998</v>
      </c>
      <c r="H16" s="19">
        <v>-3.9448491058999995</v>
      </c>
      <c r="I16" s="19">
        <v>-9.2867790381000006</v>
      </c>
      <c r="J16" s="92">
        <v>-2.9735775096703363</v>
      </c>
      <c r="K16" s="92"/>
      <c r="L16" s="92"/>
      <c r="M16" s="92"/>
      <c r="N16" s="128"/>
    </row>
    <row r="17" spans="1:14" ht="15.75">
      <c r="A17" s="102" t="s">
        <v>24</v>
      </c>
      <c r="B17" s="25">
        <v>349.02091783180003</v>
      </c>
      <c r="C17" s="25">
        <v>377.15023093219997</v>
      </c>
      <c r="D17" s="25">
        <v>340.76313155720004</v>
      </c>
      <c r="E17" s="25">
        <v>259.56952957130011</v>
      </c>
      <c r="F17" s="26">
        <v>347.63657382789995</v>
      </c>
      <c r="G17" s="26">
        <v>324.64066754060002</v>
      </c>
      <c r="H17" s="26">
        <v>412.84868831599988</v>
      </c>
      <c r="I17" s="26">
        <v>271.0451707947002</v>
      </c>
      <c r="J17" s="98">
        <v>351.28199774974667</v>
      </c>
      <c r="K17" s="98"/>
      <c r="L17" s="98"/>
      <c r="M17" s="98"/>
      <c r="N17" s="128"/>
    </row>
    <row r="18" spans="1:14" ht="15.75">
      <c r="A18" s="93" t="s">
        <v>66</v>
      </c>
      <c r="B18" s="18">
        <v>-111.41516448778499</v>
      </c>
      <c r="C18" s="18">
        <v>-117.385563252344</v>
      </c>
      <c r="D18" s="18">
        <v>-116.11274466124104</v>
      </c>
      <c r="E18" s="18">
        <v>-130.46000771397098</v>
      </c>
      <c r="F18" s="19">
        <v>-139.67756311472101</v>
      </c>
      <c r="G18" s="19">
        <v>-140.01784270465498</v>
      </c>
      <c r="H18" s="19">
        <v>-150.77450478843701</v>
      </c>
      <c r="I18" s="19">
        <v>-165.66901716647004</v>
      </c>
      <c r="J18" s="92">
        <v>-161.47865649872602</v>
      </c>
      <c r="K18" s="92"/>
      <c r="L18" s="92"/>
      <c r="M18" s="92"/>
      <c r="N18" s="128"/>
    </row>
    <row r="19" spans="1:14" ht="15.75">
      <c r="A19" s="107" t="s">
        <v>26</v>
      </c>
      <c r="B19" s="120">
        <v>0</v>
      </c>
      <c r="C19" s="120">
        <v>0</v>
      </c>
      <c r="D19" s="120">
        <v>0</v>
      </c>
      <c r="E19" s="120">
        <v>0</v>
      </c>
      <c r="F19" s="121">
        <v>0</v>
      </c>
      <c r="G19" s="121">
        <v>0</v>
      </c>
      <c r="H19" s="121">
        <v>0</v>
      </c>
      <c r="I19" s="121">
        <v>0</v>
      </c>
      <c r="J19" s="122">
        <v>0</v>
      </c>
      <c r="K19" s="122"/>
      <c r="L19" s="122"/>
      <c r="M19" s="122"/>
      <c r="N19" s="128"/>
    </row>
    <row r="20" spans="1:14" ht="15.75">
      <c r="A20" s="94" t="s">
        <v>27</v>
      </c>
      <c r="B20" s="21">
        <v>237.60575334401506</v>
      </c>
      <c r="C20" s="21">
        <v>259.76466767985596</v>
      </c>
      <c r="D20" s="21">
        <v>224.65038689595906</v>
      </c>
      <c r="E20" s="21">
        <v>129.10952185732913</v>
      </c>
      <c r="F20" s="22">
        <v>207.95901071317894</v>
      </c>
      <c r="G20" s="22">
        <v>184.62282483594504</v>
      </c>
      <c r="H20" s="22">
        <v>262.07418352756281</v>
      </c>
      <c r="I20" s="22">
        <v>105.37615362823021</v>
      </c>
      <c r="J20" s="101">
        <v>189.80334125102064</v>
      </c>
      <c r="K20" s="101"/>
      <c r="L20" s="101"/>
      <c r="M20" s="101"/>
      <c r="N20" s="128"/>
    </row>
    <row r="21" spans="1:14" ht="15.75">
      <c r="A21" s="93"/>
      <c r="B21" s="18"/>
      <c r="C21" s="18"/>
      <c r="D21" s="18"/>
      <c r="E21" s="18"/>
      <c r="F21" s="19"/>
      <c r="G21" s="19"/>
      <c r="H21" s="19"/>
      <c r="I21" s="19"/>
      <c r="J21" s="92"/>
      <c r="K21" s="92"/>
      <c r="L21" s="92"/>
      <c r="M21" s="92"/>
      <c r="N21" s="128"/>
    </row>
    <row r="22" spans="1:14" ht="15.75">
      <c r="A22" s="93" t="s">
        <v>28</v>
      </c>
      <c r="B22" s="111">
        <v>36.923877194993295</v>
      </c>
      <c r="C22" s="111">
        <v>36.600940353703294</v>
      </c>
      <c r="D22" s="111">
        <v>33.045113988308323</v>
      </c>
      <c r="E22" s="111">
        <v>24.244583065793826</v>
      </c>
      <c r="F22" s="112">
        <v>32.243158516964201</v>
      </c>
      <c r="G22" s="112">
        <v>31.477899068200404</v>
      </c>
      <c r="H22" s="112">
        <v>35.704707477462435</v>
      </c>
      <c r="I22" s="112">
        <v>23.85443565603935</v>
      </c>
      <c r="J22" s="113">
        <v>31.708736966031754</v>
      </c>
      <c r="K22" s="113"/>
      <c r="L22" s="113"/>
      <c r="M22" s="113"/>
      <c r="N22" s="128"/>
    </row>
    <row r="23" spans="1:14" ht="15.75">
      <c r="A23" s="93" t="s">
        <v>29</v>
      </c>
      <c r="B23" s="111">
        <v>35.029956885120939</v>
      </c>
      <c r="C23" s="111">
        <v>36.081003196191972</v>
      </c>
      <c r="D23" s="111">
        <v>32.544859517345479</v>
      </c>
      <c r="E23" s="111">
        <v>22.574540811050845</v>
      </c>
      <c r="F23" s="112">
        <v>31.673813408695001</v>
      </c>
      <c r="G23" s="112">
        <v>30.916370577297382</v>
      </c>
      <c r="H23" s="112">
        <v>35.366771135550501</v>
      </c>
      <c r="I23" s="112">
        <v>23.064190829688528</v>
      </c>
      <c r="J23" s="113">
        <v>31.442577747413392</v>
      </c>
      <c r="K23" s="113"/>
      <c r="L23" s="113"/>
      <c r="M23" s="113"/>
      <c r="N23" s="128"/>
    </row>
    <row r="24" spans="1:14" ht="15.75">
      <c r="A24" s="93" t="s">
        <v>30</v>
      </c>
      <c r="B24" s="111">
        <v>23.847623079453069</v>
      </c>
      <c r="C24" s="111">
        <v>24.851024965962512</v>
      </c>
      <c r="D24" s="111">
        <v>21.455417575944672</v>
      </c>
      <c r="E24" s="111">
        <v>11.228545103414925</v>
      </c>
      <c r="F24" s="112">
        <v>18.947531410336893</v>
      </c>
      <c r="G24" s="112">
        <v>17.582109206763828</v>
      </c>
      <c r="H24" s="112">
        <v>22.450640953135771</v>
      </c>
      <c r="I24" s="112">
        <v>8.9668290678418501</v>
      </c>
      <c r="J24" s="113">
        <v>16.988932971895672</v>
      </c>
      <c r="K24" s="113"/>
      <c r="L24" s="113"/>
      <c r="M24" s="113"/>
      <c r="N24" s="128"/>
    </row>
    <row r="25" spans="1:14" ht="15.75">
      <c r="A25" s="93"/>
      <c r="B25" s="18"/>
      <c r="C25" s="18"/>
      <c r="D25" s="18"/>
      <c r="E25" s="18"/>
      <c r="F25" s="19"/>
      <c r="G25" s="19"/>
      <c r="H25" s="19"/>
      <c r="I25" s="19"/>
      <c r="J25" s="92"/>
      <c r="K25" s="92"/>
      <c r="L25" s="92"/>
      <c r="M25" s="92"/>
      <c r="N25" s="128"/>
    </row>
    <row r="26" spans="1:14" ht="15.75">
      <c r="A26" s="93" t="s">
        <v>31</v>
      </c>
      <c r="B26" s="18">
        <v>53.734801399999995</v>
      </c>
      <c r="C26" s="18">
        <v>68.1836986</v>
      </c>
      <c r="D26" s="18">
        <v>82.129222800000036</v>
      </c>
      <c r="E26" s="18">
        <v>1022.4545107000001</v>
      </c>
      <c r="F26" s="19">
        <v>67.343217700000011</v>
      </c>
      <c r="G26" s="19">
        <v>87.380046899999982</v>
      </c>
      <c r="H26" s="19">
        <v>69.501568400000025</v>
      </c>
      <c r="I26" s="19">
        <v>89.748495100000042</v>
      </c>
      <c r="J26" s="92">
        <v>46.192825131639502</v>
      </c>
      <c r="K26" s="92"/>
      <c r="L26" s="92"/>
      <c r="M26" s="92"/>
      <c r="N26" s="128"/>
    </row>
    <row r="27" spans="1:14" ht="15.75">
      <c r="A27" s="93" t="s">
        <v>32</v>
      </c>
      <c r="B27" s="18">
        <v>0</v>
      </c>
      <c r="C27" s="18">
        <v>0</v>
      </c>
      <c r="D27" s="18">
        <v>0</v>
      </c>
      <c r="E27" s="18">
        <v>0</v>
      </c>
      <c r="F27" s="19">
        <v>0</v>
      </c>
      <c r="G27" s="19">
        <v>0</v>
      </c>
      <c r="H27" s="19">
        <v>0</v>
      </c>
      <c r="I27" s="19">
        <v>0</v>
      </c>
      <c r="J27" s="92">
        <v>0</v>
      </c>
      <c r="K27" s="92"/>
      <c r="L27" s="92"/>
      <c r="M27" s="92"/>
      <c r="N27" s="128"/>
    </row>
    <row r="28" spans="1:14" ht="15">
      <c r="A28" s="32" t="s">
        <v>33</v>
      </c>
      <c r="B28" s="52">
        <v>53.734801399999995</v>
      </c>
      <c r="C28" s="52">
        <v>68.1836986</v>
      </c>
      <c r="D28" s="52">
        <v>82.129222800000036</v>
      </c>
      <c r="E28" s="52">
        <v>162.70701070000018</v>
      </c>
      <c r="F28" s="53">
        <v>67.343217700000011</v>
      </c>
      <c r="G28" s="53">
        <v>87.380046899999982</v>
      </c>
      <c r="H28" s="53">
        <v>69.501568400000025</v>
      </c>
      <c r="I28" s="53">
        <v>89.748495100000042</v>
      </c>
      <c r="J28" s="92">
        <v>46.192825131639502</v>
      </c>
      <c r="K28" s="92"/>
      <c r="L28" s="92"/>
      <c r="M28" s="92"/>
    </row>
    <row r="29" spans="1:14" ht="15.75">
      <c r="A29" s="136"/>
      <c r="B29" s="120"/>
      <c r="C29" s="120"/>
      <c r="D29" s="120"/>
      <c r="E29" s="120"/>
      <c r="F29" s="121"/>
      <c r="G29" s="121"/>
      <c r="H29" s="121"/>
      <c r="I29" s="121"/>
      <c r="J29" s="122"/>
      <c r="K29" s="122"/>
      <c r="L29" s="122"/>
      <c r="M29" s="122"/>
      <c r="N29" s="128"/>
    </row>
    <row r="30" spans="1:14" ht="15.75">
      <c r="A30" s="115" t="s">
        <v>35</v>
      </c>
      <c r="B30" s="18">
        <v>3247</v>
      </c>
      <c r="C30" s="18">
        <v>3213</v>
      </c>
      <c r="D30" s="18">
        <v>3233.2759999999998</v>
      </c>
      <c r="E30" s="18">
        <v>3255.4850000000001</v>
      </c>
      <c r="F30" s="19">
        <v>3228.45</v>
      </c>
      <c r="G30" s="19">
        <v>3219.931</v>
      </c>
      <c r="H30" s="19">
        <v>3200.8310000000001</v>
      </c>
      <c r="I30" s="19">
        <v>3163.7109999999998</v>
      </c>
      <c r="J30" s="92">
        <v>3151.0729999999999</v>
      </c>
      <c r="K30" s="92"/>
      <c r="L30" s="92"/>
      <c r="M30" s="92"/>
      <c r="N30" s="128"/>
    </row>
    <row r="31" spans="1:14" ht="15.75">
      <c r="A31" s="93" t="s">
        <v>36</v>
      </c>
      <c r="B31" s="18">
        <v>1475</v>
      </c>
      <c r="C31" s="18">
        <v>1462</v>
      </c>
      <c r="D31" s="18">
        <v>1471.3440000000001</v>
      </c>
      <c r="E31" s="18">
        <v>1480.4860000000001</v>
      </c>
      <c r="F31" s="19">
        <v>1451.335</v>
      </c>
      <c r="G31" s="19">
        <v>1443.1030000000001</v>
      </c>
      <c r="H31" s="19">
        <v>1426.8810000000001</v>
      </c>
      <c r="I31" s="19">
        <v>1386.17</v>
      </c>
      <c r="J31" s="92">
        <v>1353.3530000000001</v>
      </c>
      <c r="K31" s="92"/>
      <c r="L31" s="92"/>
      <c r="M31" s="92"/>
      <c r="N31" s="128"/>
    </row>
    <row r="32" spans="1:14" ht="15.75">
      <c r="A32" s="93" t="s">
        <v>37</v>
      </c>
      <c r="B32" s="18">
        <v>203</v>
      </c>
      <c r="C32" s="18">
        <v>215</v>
      </c>
      <c r="D32" s="18">
        <v>219.27415414004901</v>
      </c>
      <c r="E32" s="18">
        <v>220.81040689566899</v>
      </c>
      <c r="F32" s="19">
        <v>218.37775636777999</v>
      </c>
      <c r="G32" s="19">
        <v>225.1074196939</v>
      </c>
      <c r="H32" s="19">
        <v>226.17586422359699</v>
      </c>
      <c r="I32" s="19">
        <v>228.531906396144</v>
      </c>
      <c r="J32" s="92">
        <v>227.15940000000001</v>
      </c>
      <c r="K32" s="92"/>
      <c r="L32" s="92"/>
      <c r="M32" s="92"/>
      <c r="N32" s="128"/>
    </row>
    <row r="33" spans="1:14" ht="15.75">
      <c r="A33" s="93" t="s">
        <v>38</v>
      </c>
      <c r="B33" s="18">
        <v>93</v>
      </c>
      <c r="C33" s="18">
        <v>96</v>
      </c>
      <c r="D33" s="18">
        <v>97.565844999999996</v>
      </c>
      <c r="E33" s="18">
        <v>102.451896</v>
      </c>
      <c r="F33" s="19">
        <v>101.64835877954638</v>
      </c>
      <c r="G33" s="19">
        <v>94.396322446240646</v>
      </c>
      <c r="H33" s="19">
        <v>102.65625204969201</v>
      </c>
      <c r="I33" s="19">
        <v>102.49929083152264</v>
      </c>
      <c r="J33" s="92">
        <v>102.75937704918033</v>
      </c>
      <c r="K33" s="92"/>
      <c r="L33" s="92"/>
      <c r="M33" s="92"/>
      <c r="N33" s="138"/>
    </row>
    <row r="34" spans="1:14" ht="15.75">
      <c r="A34" s="93" t="s">
        <v>39</v>
      </c>
      <c r="B34" s="18">
        <v>138</v>
      </c>
      <c r="C34" s="18">
        <v>139</v>
      </c>
      <c r="D34" s="18">
        <v>141.16337999999999</v>
      </c>
      <c r="E34" s="18">
        <v>149.72774200000001</v>
      </c>
      <c r="F34" s="19">
        <v>150.80976461993461</v>
      </c>
      <c r="G34" s="19">
        <v>139.46435293997808</v>
      </c>
      <c r="H34" s="19">
        <v>149.60863804639393</v>
      </c>
      <c r="I34" s="19">
        <v>149.45499244379371</v>
      </c>
      <c r="J34" s="92">
        <v>151.40594098360657</v>
      </c>
      <c r="K34" s="92"/>
      <c r="L34" s="92"/>
      <c r="M34" s="92"/>
      <c r="N34" s="128"/>
    </row>
    <row r="35" spans="1:14" ht="15.75">
      <c r="A35" s="107" t="s">
        <v>36</v>
      </c>
      <c r="B35" s="18">
        <v>39</v>
      </c>
      <c r="C35" s="18">
        <v>45</v>
      </c>
      <c r="D35" s="18">
        <v>45.247160000000001</v>
      </c>
      <c r="E35" s="18">
        <v>45.698195999999996</v>
      </c>
      <c r="F35" s="19">
        <v>42.118979501069461</v>
      </c>
      <c r="G35" s="19">
        <v>39.025145592764247</v>
      </c>
      <c r="H35" s="19">
        <v>44.739314268772105</v>
      </c>
      <c r="I35" s="19">
        <v>42.921073860890466</v>
      </c>
      <c r="J35" s="92">
        <v>38.843960655737703</v>
      </c>
      <c r="K35" s="92"/>
      <c r="L35" s="92"/>
      <c r="M35" s="92"/>
      <c r="N35" s="128"/>
    </row>
  </sheetData>
  <mergeCells count="3">
    <mergeCell ref="B4:E4"/>
    <mergeCell ref="F4:I4"/>
    <mergeCell ref="J4:M4"/>
  </mergeCells>
  <pageMargins left="0.36" right="0.28999999999999998" top="0.984251969" bottom="0.984251969" header="0.5" footer="0.5"/>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3:N53"/>
  <sheetViews>
    <sheetView showGridLines="0" view="pageBreakPreview" topLeftCell="A2" zoomScale="70" zoomScaleNormal="60" zoomScaleSheetLayoutView="70" workbookViewId="0">
      <selection activeCell="C26" sqref="C26"/>
    </sheetView>
  </sheetViews>
  <sheetFormatPr defaultColWidth="9.140625" defaultRowHeight="12.75"/>
  <cols>
    <col min="1" max="1" width="76.7109375" style="2" customWidth="1"/>
    <col min="2" max="13" width="9.42578125" style="2" customWidth="1"/>
    <col min="14" max="16384" width="9.140625" style="2"/>
  </cols>
  <sheetData>
    <row r="3" spans="1:14" ht="16.5" thickBot="1">
      <c r="A3" s="3" t="s">
        <v>67</v>
      </c>
      <c r="B3" s="130"/>
      <c r="C3" s="130"/>
      <c r="D3" s="130"/>
      <c r="E3" s="130"/>
      <c r="F3" s="130"/>
      <c r="G3" s="130"/>
      <c r="H3" s="130"/>
      <c r="I3" s="130"/>
      <c r="J3" s="130"/>
      <c r="K3" s="130"/>
      <c r="L3" s="130"/>
      <c r="M3" s="130"/>
    </row>
    <row r="4" spans="1:14" ht="16.5" thickBot="1">
      <c r="A4" s="5"/>
      <c r="B4" s="391">
        <v>2014</v>
      </c>
      <c r="C4" s="392"/>
      <c r="D4" s="392"/>
      <c r="E4" s="393"/>
      <c r="F4" s="394">
        <v>2015</v>
      </c>
      <c r="G4" s="395"/>
      <c r="H4" s="395"/>
      <c r="I4" s="396"/>
      <c r="J4" s="397">
        <v>2016</v>
      </c>
      <c r="K4" s="398"/>
      <c r="L4" s="398"/>
      <c r="M4" s="398"/>
    </row>
    <row r="5" spans="1:14" ht="16.5" thickBot="1">
      <c r="A5" s="90" t="s">
        <v>1</v>
      </c>
      <c r="B5" s="7" t="s">
        <v>2</v>
      </c>
      <c r="C5" s="7" t="s">
        <v>3</v>
      </c>
      <c r="D5" s="7" t="s">
        <v>4</v>
      </c>
      <c r="E5" s="8" t="s">
        <v>5</v>
      </c>
      <c r="F5" s="9" t="s">
        <v>2</v>
      </c>
      <c r="G5" s="9" t="s">
        <v>3</v>
      </c>
      <c r="H5" s="9" t="s">
        <v>4</v>
      </c>
      <c r="I5" s="10" t="s">
        <v>5</v>
      </c>
      <c r="J5" s="11" t="s">
        <v>2</v>
      </c>
      <c r="K5" s="11" t="s">
        <v>3</v>
      </c>
      <c r="L5" s="11" t="s">
        <v>4</v>
      </c>
      <c r="M5" s="12" t="s">
        <v>5</v>
      </c>
    </row>
    <row r="6" spans="1:14" ht="15.75">
      <c r="A6" s="91" t="s">
        <v>6</v>
      </c>
      <c r="B6" s="18">
        <v>568.93917062852597</v>
      </c>
      <c r="C6" s="18">
        <v>592.26815244531394</v>
      </c>
      <c r="D6" s="18">
        <v>634.81300552494986</v>
      </c>
      <c r="E6" s="18">
        <v>592.50227828503034</v>
      </c>
      <c r="F6" s="19">
        <v>572.06275420063196</v>
      </c>
      <c r="G6" s="19">
        <v>599.14827762994798</v>
      </c>
      <c r="H6" s="19">
        <v>684.01005234075024</v>
      </c>
      <c r="I6" s="19">
        <v>611.44724185830978</v>
      </c>
      <c r="J6" s="92">
        <v>607.30742904835404</v>
      </c>
      <c r="K6" s="92"/>
      <c r="L6" s="92"/>
      <c r="M6" s="92"/>
      <c r="N6" s="128"/>
    </row>
    <row r="7" spans="1:14" ht="15.75">
      <c r="A7" s="93" t="s">
        <v>7</v>
      </c>
      <c r="B7" s="18">
        <v>161.48496498634</v>
      </c>
      <c r="C7" s="18">
        <v>166.48616212351101</v>
      </c>
      <c r="D7" s="18">
        <v>176.865031491401</v>
      </c>
      <c r="E7" s="18">
        <v>194.03984409203997</v>
      </c>
      <c r="F7" s="19">
        <v>167.90966382763699</v>
      </c>
      <c r="G7" s="19">
        <v>190.14519727414799</v>
      </c>
      <c r="H7" s="19">
        <v>216.52522967548811</v>
      </c>
      <c r="I7" s="19">
        <v>215.42958487939688</v>
      </c>
      <c r="J7" s="92">
        <v>203.34875903783299</v>
      </c>
      <c r="K7" s="92"/>
      <c r="L7" s="92"/>
      <c r="M7" s="92"/>
      <c r="N7" s="128"/>
    </row>
    <row r="8" spans="1:14" ht="15.75">
      <c r="A8" s="94" t="s">
        <v>8</v>
      </c>
      <c r="B8" s="95">
        <v>730.42413561486592</v>
      </c>
      <c r="C8" s="95">
        <v>758.75431456882507</v>
      </c>
      <c r="D8" s="95">
        <v>811.67803701635057</v>
      </c>
      <c r="E8" s="95">
        <v>786.54212237707043</v>
      </c>
      <c r="F8" s="96">
        <v>739.97241802826898</v>
      </c>
      <c r="G8" s="96">
        <v>789.293474904096</v>
      </c>
      <c r="H8" s="96">
        <v>900.53528201623817</v>
      </c>
      <c r="I8" s="96">
        <v>826.87682673770678</v>
      </c>
      <c r="J8" s="97">
        <v>810.65618808618706</v>
      </c>
      <c r="K8" s="97"/>
      <c r="L8" s="97"/>
      <c r="M8" s="97"/>
      <c r="N8" s="128"/>
    </row>
    <row r="9" spans="1:14" ht="15.75">
      <c r="A9" s="93" t="s">
        <v>9</v>
      </c>
      <c r="B9" s="18">
        <v>20.688964625457995</v>
      </c>
      <c r="C9" s="18">
        <v>27.335447989452003</v>
      </c>
      <c r="D9" s="18">
        <v>47.951713554533008</v>
      </c>
      <c r="E9" s="18">
        <v>18.447329428723009</v>
      </c>
      <c r="F9" s="19">
        <v>20.598321248814003</v>
      </c>
      <c r="G9" s="19">
        <v>24.314305542987995</v>
      </c>
      <c r="H9" s="19">
        <v>35.016134048227997</v>
      </c>
      <c r="I9" s="19">
        <v>19.928554314728018</v>
      </c>
      <c r="J9" s="92">
        <v>14.166110472185</v>
      </c>
      <c r="K9" s="92"/>
      <c r="L9" s="92"/>
      <c r="M9" s="92"/>
      <c r="N9" s="128"/>
    </row>
    <row r="10" spans="1:14" ht="15.75">
      <c r="A10" s="94" t="s">
        <v>10</v>
      </c>
      <c r="B10" s="95">
        <v>751.11310024032389</v>
      </c>
      <c r="C10" s="95">
        <v>786.08976255827713</v>
      </c>
      <c r="D10" s="95">
        <v>859.62975057088352</v>
      </c>
      <c r="E10" s="95">
        <v>804.98945180579358</v>
      </c>
      <c r="F10" s="96">
        <v>760.57073927708302</v>
      </c>
      <c r="G10" s="96">
        <v>813.607780447084</v>
      </c>
      <c r="H10" s="96">
        <v>935.55141606446614</v>
      </c>
      <c r="I10" s="96">
        <v>846.80538105243477</v>
      </c>
      <c r="J10" s="97">
        <v>824.82229855837204</v>
      </c>
      <c r="K10" s="97"/>
      <c r="L10" s="97"/>
      <c r="M10" s="97"/>
      <c r="N10" s="128"/>
    </row>
    <row r="11" spans="1:14" ht="15.75">
      <c r="A11" s="93" t="s">
        <v>11</v>
      </c>
      <c r="B11" s="28">
        <v>59.474350342985986</v>
      </c>
      <c r="C11" s="28">
        <v>51.453588312214038</v>
      </c>
      <c r="D11" s="28">
        <v>58.5326670232796</v>
      </c>
      <c r="E11" s="28">
        <v>78.391127763899931</v>
      </c>
      <c r="F11" s="29">
        <v>92.919949519609077</v>
      </c>
      <c r="G11" s="29">
        <v>104.74005193774099</v>
      </c>
      <c r="H11" s="29">
        <v>125.12567863585946</v>
      </c>
      <c r="I11" s="29">
        <v>135.52160768471003</v>
      </c>
      <c r="J11" s="99">
        <v>127.61380086446093</v>
      </c>
      <c r="K11" s="99"/>
      <c r="L11" s="99"/>
      <c r="M11" s="99"/>
      <c r="N11" s="128"/>
    </row>
    <row r="12" spans="1:14" ht="18.75">
      <c r="A12" s="100" t="s">
        <v>68</v>
      </c>
      <c r="B12" s="95">
        <v>810.58745058330987</v>
      </c>
      <c r="C12" s="95">
        <v>837.54335087049117</v>
      </c>
      <c r="D12" s="95">
        <v>918.16241759416312</v>
      </c>
      <c r="E12" s="95">
        <v>883.38057956969351</v>
      </c>
      <c r="F12" s="96">
        <v>853.4906887966921</v>
      </c>
      <c r="G12" s="96">
        <v>918.34783238482498</v>
      </c>
      <c r="H12" s="96">
        <v>1060.6770947003256</v>
      </c>
      <c r="I12" s="96">
        <v>982.3269887371448</v>
      </c>
      <c r="J12" s="97">
        <v>952.43609942283297</v>
      </c>
      <c r="K12" s="97"/>
      <c r="L12" s="97"/>
      <c r="M12" s="97"/>
      <c r="N12" s="128"/>
    </row>
    <row r="13" spans="1:14" ht="18.75">
      <c r="A13" s="131" t="s">
        <v>55</v>
      </c>
      <c r="B13" s="18">
        <v>27.667813875507001</v>
      </c>
      <c r="C13" s="18">
        <v>24.214663525120997</v>
      </c>
      <c r="D13" s="18">
        <v>38.755298055041997</v>
      </c>
      <c r="E13" s="18">
        <v>28.754120163675992</v>
      </c>
      <c r="F13" s="19">
        <v>30.958481440313001</v>
      </c>
      <c r="G13" s="19">
        <v>35.443182398477994</v>
      </c>
      <c r="H13" s="19">
        <v>48.411490177163003</v>
      </c>
      <c r="I13" s="19">
        <v>32.885679408005998</v>
      </c>
      <c r="J13" s="92">
        <v>40.782723927804</v>
      </c>
      <c r="K13" s="92"/>
      <c r="L13" s="92"/>
      <c r="M13" s="92"/>
      <c r="N13" s="128"/>
    </row>
    <row r="14" spans="1:14" ht="15.75">
      <c r="A14" s="132"/>
      <c r="B14" s="18"/>
      <c r="C14" s="18"/>
      <c r="D14" s="18"/>
      <c r="E14" s="18"/>
      <c r="F14" s="19"/>
      <c r="G14" s="19"/>
      <c r="H14" s="19"/>
      <c r="I14" s="19"/>
      <c r="J14" s="92"/>
      <c r="K14" s="92"/>
      <c r="L14" s="92"/>
      <c r="M14" s="92"/>
      <c r="N14" s="128"/>
    </row>
    <row r="15" spans="1:14" ht="15.75">
      <c r="A15" s="105" t="s">
        <v>22</v>
      </c>
      <c r="B15" s="25">
        <v>297.96894153840395</v>
      </c>
      <c r="C15" s="25">
        <v>330.900922050509</v>
      </c>
      <c r="D15" s="25">
        <v>377.20541357246714</v>
      </c>
      <c r="E15" s="25">
        <v>286.84415977918013</v>
      </c>
      <c r="F15" s="26">
        <v>285.396639169335</v>
      </c>
      <c r="G15" s="26">
        <v>325.44142862579201</v>
      </c>
      <c r="H15" s="26">
        <v>403.80675861257293</v>
      </c>
      <c r="I15" s="26">
        <v>314.37447442941004</v>
      </c>
      <c r="J15" s="98">
        <v>295.86469473262497</v>
      </c>
      <c r="K15" s="98"/>
      <c r="L15" s="98"/>
      <c r="M15" s="98"/>
    </row>
    <row r="16" spans="1:14" ht="15.75">
      <c r="A16" s="93" t="s">
        <v>23</v>
      </c>
      <c r="B16" s="18">
        <v>-1.6470485749499999</v>
      </c>
      <c r="C16" s="18">
        <v>0</v>
      </c>
      <c r="D16" s="18">
        <v>-1.5437366422650001</v>
      </c>
      <c r="E16" s="18">
        <v>-2.1570281862549994</v>
      </c>
      <c r="F16" s="19">
        <v>-0.73689615587000001</v>
      </c>
      <c r="G16" s="19">
        <v>2.1844784157310002</v>
      </c>
      <c r="H16" s="19">
        <v>0</v>
      </c>
      <c r="I16" s="19">
        <v>1.3157847039620005</v>
      </c>
      <c r="J16" s="92">
        <v>0.59002257100099997</v>
      </c>
      <c r="K16" s="92"/>
      <c r="L16" s="92"/>
      <c r="M16" s="92"/>
      <c r="N16" s="128"/>
    </row>
    <row r="17" spans="1:14" ht="15.75">
      <c r="A17" s="102" t="s">
        <v>24</v>
      </c>
      <c r="B17" s="25">
        <v>296.32189296345393</v>
      </c>
      <c r="C17" s="25">
        <v>331.15056169194497</v>
      </c>
      <c r="D17" s="25">
        <v>375.66167693020213</v>
      </c>
      <c r="E17" s="25">
        <v>284.68713159292508</v>
      </c>
      <c r="F17" s="26">
        <v>284.659743013465</v>
      </c>
      <c r="G17" s="26">
        <v>327.62590704152296</v>
      </c>
      <c r="H17" s="26">
        <v>403.62019649067599</v>
      </c>
      <c r="I17" s="26">
        <v>315.69025913337214</v>
      </c>
      <c r="J17" s="98">
        <v>296.45471730362596</v>
      </c>
      <c r="K17" s="98"/>
      <c r="L17" s="98"/>
      <c r="M17" s="98"/>
      <c r="N17" s="128"/>
    </row>
    <row r="18" spans="1:14" ht="15.75">
      <c r="A18" s="93" t="s">
        <v>25</v>
      </c>
      <c r="B18" s="18">
        <v>-93.737924702571007</v>
      </c>
      <c r="C18" s="18">
        <v>-92.651374330483009</v>
      </c>
      <c r="D18" s="18">
        <v>-90.043785970947937</v>
      </c>
      <c r="E18" s="18">
        <v>-97.999752155360113</v>
      </c>
      <c r="F18" s="19">
        <v>-100.16820221345999</v>
      </c>
      <c r="G18" s="19">
        <v>-100.81366670760299</v>
      </c>
      <c r="H18" s="19">
        <v>-110.14995342175598</v>
      </c>
      <c r="I18" s="19">
        <v>-118.51725749253808</v>
      </c>
      <c r="J18" s="92">
        <v>-127.79635577744099</v>
      </c>
      <c r="K18" s="92"/>
      <c r="L18" s="92"/>
      <c r="M18" s="92"/>
      <c r="N18" s="128"/>
    </row>
    <row r="19" spans="1:14" ht="15.75">
      <c r="A19" s="107" t="s">
        <v>26</v>
      </c>
      <c r="B19" s="120">
        <v>0</v>
      </c>
      <c r="C19" s="120">
        <v>0</v>
      </c>
      <c r="D19" s="120">
        <v>0</v>
      </c>
      <c r="E19" s="120">
        <v>0</v>
      </c>
      <c r="F19" s="121">
        <v>0</v>
      </c>
      <c r="G19" s="121">
        <v>0</v>
      </c>
      <c r="H19" s="121">
        <v>0</v>
      </c>
      <c r="I19" s="121">
        <v>0</v>
      </c>
      <c r="J19" s="122">
        <v>0</v>
      </c>
      <c r="K19" s="122"/>
      <c r="L19" s="122"/>
      <c r="M19" s="122"/>
      <c r="N19" s="128"/>
    </row>
    <row r="20" spans="1:14" ht="15.75">
      <c r="A20" s="94" t="s">
        <v>27</v>
      </c>
      <c r="B20" s="21">
        <v>202.58393567052494</v>
      </c>
      <c r="C20" s="21">
        <v>238.56629878715691</v>
      </c>
      <c r="D20" s="21">
        <v>285.55077993981018</v>
      </c>
      <c r="E20" s="21">
        <v>186.69028271109403</v>
      </c>
      <c r="F20" s="22">
        <v>184.488940644601</v>
      </c>
      <c r="G20" s="22">
        <v>226.81226400743</v>
      </c>
      <c r="H20" s="22">
        <v>293.47019232720794</v>
      </c>
      <c r="I20" s="22">
        <v>197.17269845049213</v>
      </c>
      <c r="J20" s="101">
        <v>168.65836152618496</v>
      </c>
      <c r="K20" s="101"/>
      <c r="L20" s="101"/>
      <c r="M20" s="101"/>
      <c r="N20" s="128"/>
    </row>
    <row r="21" spans="1:14" ht="15.75">
      <c r="A21" s="93"/>
      <c r="B21" s="18"/>
      <c r="C21" s="18"/>
      <c r="D21" s="18"/>
      <c r="E21" s="18"/>
      <c r="F21" s="19"/>
      <c r="G21" s="19"/>
      <c r="H21" s="19"/>
      <c r="I21" s="19"/>
      <c r="J21" s="92"/>
      <c r="K21" s="92"/>
      <c r="L21" s="92"/>
      <c r="M21" s="92"/>
      <c r="N21" s="128"/>
    </row>
    <row r="22" spans="1:14" ht="15.75">
      <c r="A22" s="93" t="s">
        <v>28</v>
      </c>
      <c r="B22" s="111">
        <v>36.759629244689322</v>
      </c>
      <c r="C22" s="111">
        <v>39.508512807915061</v>
      </c>
      <c r="D22" s="111">
        <v>41.082645765533357</v>
      </c>
      <c r="E22" s="111">
        <v>32.471186984765474</v>
      </c>
      <c r="F22" s="112">
        <v>33.438752515473382</v>
      </c>
      <c r="G22" s="112">
        <v>35.437708583757932</v>
      </c>
      <c r="H22" s="112">
        <v>38.070658886686054</v>
      </c>
      <c r="I22" s="112">
        <v>32.003037484856449</v>
      </c>
      <c r="J22" s="113">
        <v>31.06399420516674</v>
      </c>
      <c r="K22" s="113"/>
      <c r="L22" s="113"/>
      <c r="M22" s="113"/>
      <c r="N22" s="128"/>
    </row>
    <row r="23" spans="1:14" ht="15.75">
      <c r="A23" s="93" t="s">
        <v>29</v>
      </c>
      <c r="B23" s="111">
        <v>36.556437278940926</v>
      </c>
      <c r="C23" s="111">
        <v>39.538318983461259</v>
      </c>
      <c r="D23" s="111">
        <v>40.914512479669831</v>
      </c>
      <c r="E23" s="111">
        <v>32.227008174845771</v>
      </c>
      <c r="F23" s="112">
        <v>33.352413418217516</v>
      </c>
      <c r="G23" s="112">
        <v>35.675579065801557</v>
      </c>
      <c r="H23" s="112">
        <v>38.053069921785323</v>
      </c>
      <c r="I23" s="112">
        <v>32.136983179014116</v>
      </c>
      <c r="J23" s="113">
        <v>31.125942988015115</v>
      </c>
      <c r="K23" s="113"/>
      <c r="L23" s="113"/>
      <c r="M23" s="113"/>
      <c r="N23" s="128"/>
    </row>
    <row r="24" spans="1:14" ht="15.75">
      <c r="A24" s="93" t="s">
        <v>30</v>
      </c>
      <c r="B24" s="111">
        <v>24.99223686781022</v>
      </c>
      <c r="C24" s="111">
        <v>28.48405381514948</v>
      </c>
      <c r="D24" s="111">
        <v>31.100247022529132</v>
      </c>
      <c r="E24" s="111">
        <v>21.133618626983328</v>
      </c>
      <c r="F24" s="112">
        <v>21.615811755920358</v>
      </c>
      <c r="G24" s="112">
        <v>24.697860223443797</v>
      </c>
      <c r="H24" s="112">
        <v>27.668193627780983</v>
      </c>
      <c r="I24" s="112">
        <v>20.072002572582523</v>
      </c>
      <c r="J24" s="113">
        <v>17.708102583300896</v>
      </c>
      <c r="K24" s="113"/>
      <c r="L24" s="113"/>
      <c r="M24" s="113"/>
      <c r="N24" s="128"/>
    </row>
    <row r="25" spans="1:14" ht="15.75">
      <c r="A25" s="93"/>
      <c r="B25" s="18"/>
      <c r="C25" s="18"/>
      <c r="D25" s="18"/>
      <c r="E25" s="18"/>
      <c r="F25" s="19"/>
      <c r="G25" s="19"/>
      <c r="H25" s="19"/>
      <c r="I25" s="19"/>
      <c r="J25" s="92"/>
      <c r="K25" s="92"/>
      <c r="L25" s="92"/>
      <c r="M25" s="92"/>
      <c r="N25" s="128"/>
    </row>
    <row r="26" spans="1:14" ht="15.75">
      <c r="A26" s="93" t="s">
        <v>31</v>
      </c>
      <c r="B26" s="18">
        <v>59.942208000899996</v>
      </c>
      <c r="C26" s="18">
        <v>76.873100099099986</v>
      </c>
      <c r="D26" s="18">
        <v>64.990319395480014</v>
      </c>
      <c r="E26" s="18">
        <v>119.88140234652002</v>
      </c>
      <c r="F26" s="19">
        <v>105.1581417412</v>
      </c>
      <c r="G26" s="19">
        <v>101.7882670673</v>
      </c>
      <c r="H26" s="19">
        <v>110.04350856800005</v>
      </c>
      <c r="I26" s="19">
        <v>458.8847701135</v>
      </c>
      <c r="J26" s="92">
        <v>82.430313599999991</v>
      </c>
      <c r="K26" s="92"/>
      <c r="L26" s="92"/>
      <c r="M26" s="92"/>
      <c r="N26" s="128"/>
    </row>
    <row r="27" spans="1:14" ht="15.75">
      <c r="A27" s="93" t="s">
        <v>32</v>
      </c>
      <c r="B27" s="18">
        <v>0</v>
      </c>
      <c r="C27" s="18">
        <v>0</v>
      </c>
      <c r="D27" s="18">
        <v>0</v>
      </c>
      <c r="E27" s="18">
        <v>17.124470000000002</v>
      </c>
      <c r="F27" s="19">
        <v>0</v>
      </c>
      <c r="G27" s="19">
        <v>0</v>
      </c>
      <c r="H27" s="19">
        <v>0</v>
      </c>
      <c r="I27" s="19">
        <v>0</v>
      </c>
      <c r="J27" s="92">
        <v>0</v>
      </c>
      <c r="K27" s="92"/>
      <c r="L27" s="92"/>
      <c r="M27" s="92"/>
      <c r="N27" s="128"/>
    </row>
    <row r="28" spans="1:14" ht="15">
      <c r="A28" s="32" t="s">
        <v>33</v>
      </c>
      <c r="B28" s="52">
        <v>59.942208000899996</v>
      </c>
      <c r="C28" s="52">
        <v>76.873100099099986</v>
      </c>
      <c r="D28" s="52">
        <v>64.990319395480014</v>
      </c>
      <c r="E28" s="52">
        <v>119.88140234652002</v>
      </c>
      <c r="F28" s="53">
        <v>44.992509341199998</v>
      </c>
      <c r="G28" s="53">
        <v>101.69061386729999</v>
      </c>
      <c r="H28" s="53">
        <v>108.78100956800006</v>
      </c>
      <c r="I28" s="53">
        <v>142.35524771349998</v>
      </c>
      <c r="J28" s="92">
        <v>82.430313599999991</v>
      </c>
      <c r="K28" s="92"/>
      <c r="L28" s="92"/>
      <c r="M28" s="92"/>
    </row>
    <row r="29" spans="1:14" ht="15.75">
      <c r="A29" s="136"/>
      <c r="B29" s="120"/>
      <c r="C29" s="120"/>
      <c r="D29" s="120"/>
      <c r="E29" s="120"/>
      <c r="F29" s="121"/>
      <c r="G29" s="121"/>
      <c r="H29" s="121"/>
      <c r="I29" s="121"/>
      <c r="J29" s="122"/>
      <c r="K29" s="122"/>
      <c r="L29" s="122"/>
      <c r="M29" s="122"/>
      <c r="N29" s="128"/>
    </row>
    <row r="30" spans="1:14" ht="15.75">
      <c r="A30" s="115" t="s">
        <v>35</v>
      </c>
      <c r="B30" s="18">
        <v>3467</v>
      </c>
      <c r="C30" s="18">
        <v>3504</v>
      </c>
      <c r="D30" s="18">
        <v>3655.8180000000002</v>
      </c>
      <c r="E30" s="18">
        <v>3585.326</v>
      </c>
      <c r="F30" s="19">
        <v>3530.06</v>
      </c>
      <c r="G30" s="19">
        <v>3518.2629999999999</v>
      </c>
      <c r="H30" s="19">
        <v>3592.931</v>
      </c>
      <c r="I30" s="19">
        <v>3442.576</v>
      </c>
      <c r="J30" s="92">
        <v>3383.5520000000001</v>
      </c>
      <c r="K30" s="92"/>
      <c r="L30" s="92"/>
      <c r="M30" s="92"/>
      <c r="N30" s="128"/>
    </row>
    <row r="31" spans="1:14" ht="15.75">
      <c r="A31" s="93" t="s">
        <v>36</v>
      </c>
      <c r="B31" s="18">
        <v>1885</v>
      </c>
      <c r="C31" s="18">
        <v>1902</v>
      </c>
      <c r="D31" s="18">
        <v>2033.876</v>
      </c>
      <c r="E31" s="18">
        <v>1947.2349999999999</v>
      </c>
      <c r="F31" s="19">
        <v>1886.7760000000001</v>
      </c>
      <c r="G31" s="19">
        <v>1870.8340000000001</v>
      </c>
      <c r="H31" s="19">
        <v>1934.3430000000001</v>
      </c>
      <c r="I31" s="19">
        <v>1775.7550000000001</v>
      </c>
      <c r="J31" s="92">
        <v>1714.3</v>
      </c>
      <c r="K31" s="92"/>
      <c r="L31" s="92"/>
      <c r="M31" s="92"/>
      <c r="N31" s="128"/>
    </row>
    <row r="32" spans="1:14" ht="15.75">
      <c r="A32" s="93" t="s">
        <v>37</v>
      </c>
      <c r="B32" s="18">
        <v>178</v>
      </c>
      <c r="C32" s="18">
        <v>192</v>
      </c>
      <c r="D32" s="18">
        <v>187</v>
      </c>
      <c r="E32" s="18">
        <v>190</v>
      </c>
      <c r="F32" s="19">
        <v>181.09373499563188</v>
      </c>
      <c r="G32" s="19">
        <v>193</v>
      </c>
      <c r="H32" s="19">
        <v>184.8643533605069</v>
      </c>
      <c r="I32" s="19">
        <v>188.74714590020037</v>
      </c>
      <c r="J32" s="92">
        <v>184.05344049786629</v>
      </c>
      <c r="K32" s="92"/>
      <c r="L32" s="92"/>
      <c r="M32" s="92"/>
      <c r="N32" s="128"/>
    </row>
    <row r="33" spans="1:14" ht="15.75">
      <c r="A33" s="93" t="s">
        <v>38</v>
      </c>
      <c r="B33" s="18">
        <v>69.56496860654039</v>
      </c>
      <c r="C33" s="18">
        <v>72.768908558299074</v>
      </c>
      <c r="D33" s="18">
        <v>75.2344605413913</v>
      </c>
      <c r="E33" s="18">
        <v>72.471641967172118</v>
      </c>
      <c r="F33" s="19">
        <v>69.32491579078085</v>
      </c>
      <c r="G33" s="19">
        <v>75.099999999999994</v>
      </c>
      <c r="H33" s="19">
        <v>83.907176490763831</v>
      </c>
      <c r="I33" s="19">
        <v>78.504384224648263</v>
      </c>
      <c r="J33" s="92">
        <v>79.368505858391771</v>
      </c>
      <c r="K33" s="92"/>
      <c r="L33" s="92"/>
      <c r="M33" s="92"/>
      <c r="N33" s="128"/>
    </row>
    <row r="34" spans="1:14" ht="15.75">
      <c r="A34" s="93" t="s">
        <v>39</v>
      </c>
      <c r="B34" s="18">
        <v>113.64081148572281</v>
      </c>
      <c r="C34" s="18">
        <v>115.74385946945502</v>
      </c>
      <c r="D34" s="18">
        <v>121.48706796388574</v>
      </c>
      <c r="E34" s="18">
        <v>118.6493895685302</v>
      </c>
      <c r="F34" s="19">
        <v>113.56108499661997</v>
      </c>
      <c r="G34" s="19">
        <v>119.8</v>
      </c>
      <c r="H34" s="19">
        <v>132.23240418720812</v>
      </c>
      <c r="I34" s="19">
        <v>133.97375450464523</v>
      </c>
      <c r="J34" s="92">
        <v>127.89668517929989</v>
      </c>
      <c r="K34" s="92"/>
      <c r="L34" s="92"/>
      <c r="M34" s="92"/>
      <c r="N34" s="128"/>
    </row>
    <row r="35" spans="1:14" ht="15.75">
      <c r="A35" s="107" t="s">
        <v>36</v>
      </c>
      <c r="B35" s="120">
        <v>33.645162856775571</v>
      </c>
      <c r="C35" s="120">
        <v>37.004915005799838</v>
      </c>
      <c r="D35" s="120">
        <v>38.826660056514854</v>
      </c>
      <c r="E35" s="120">
        <v>35.625745129513284</v>
      </c>
      <c r="F35" s="121">
        <v>32.468807823609694</v>
      </c>
      <c r="G35" s="121">
        <v>36.9</v>
      </c>
      <c r="H35" s="121">
        <v>44.42728845567234</v>
      </c>
      <c r="I35" s="121">
        <v>42.693594268447718</v>
      </c>
      <c r="J35" s="122">
        <v>37.331848632136392</v>
      </c>
      <c r="K35" s="122"/>
      <c r="L35" s="122"/>
      <c r="M35" s="122"/>
      <c r="N35" s="128"/>
    </row>
    <row r="36" spans="1:14" ht="18">
      <c r="A36" s="139" t="s">
        <v>69</v>
      </c>
      <c r="B36" s="18"/>
      <c r="C36" s="18"/>
      <c r="D36" s="18"/>
      <c r="E36" s="18"/>
      <c r="F36" s="19"/>
      <c r="G36" s="19"/>
      <c r="H36" s="19"/>
      <c r="I36" s="19"/>
      <c r="J36" s="92"/>
      <c r="K36" s="92"/>
      <c r="L36" s="92"/>
      <c r="M36" s="92"/>
      <c r="N36" s="128"/>
    </row>
    <row r="37" spans="1:14" ht="15.75">
      <c r="A37" s="140" t="s">
        <v>70</v>
      </c>
      <c r="B37" s="18">
        <v>116.818686518924</v>
      </c>
      <c r="C37" s="18">
        <v>131.09328427394803</v>
      </c>
      <c r="D37" s="18">
        <v>164.863703903199</v>
      </c>
      <c r="E37" s="18">
        <v>128.97996449539897</v>
      </c>
      <c r="F37" s="19">
        <v>121.36560151577399</v>
      </c>
      <c r="G37" s="19">
        <v>137.728855044087</v>
      </c>
      <c r="H37" s="19">
        <v>171.98003777539799</v>
      </c>
      <c r="I37" s="19">
        <v>195.67057089501105</v>
      </c>
      <c r="J37" s="92">
        <v>128.316597766656</v>
      </c>
      <c r="K37" s="92"/>
      <c r="L37" s="92"/>
      <c r="M37" s="92"/>
      <c r="N37" s="128"/>
    </row>
    <row r="38" spans="1:14" ht="15.75">
      <c r="A38" s="140" t="s">
        <v>71</v>
      </c>
      <c r="B38" s="18">
        <v>719.84741476288798</v>
      </c>
      <c r="C38" s="18">
        <v>733.45446310329464</v>
      </c>
      <c r="D38" s="18">
        <v>787.19990629566655</v>
      </c>
      <c r="E38" s="18">
        <v>783.02119540750027</v>
      </c>
      <c r="F38" s="19">
        <v>761.57110974699401</v>
      </c>
      <c r="G38" s="19">
        <v>813.57801462671011</v>
      </c>
      <c r="H38" s="19">
        <v>929.20641874091189</v>
      </c>
      <c r="I38" s="19">
        <v>889.82006285902389</v>
      </c>
      <c r="J38" s="92">
        <v>866.72946657968998</v>
      </c>
      <c r="K38" s="92"/>
      <c r="L38" s="92"/>
      <c r="M38" s="92"/>
      <c r="N38" s="128"/>
    </row>
    <row r="39" spans="1:14" ht="15.75">
      <c r="A39" s="140" t="s">
        <v>72</v>
      </c>
      <c r="B39" s="18">
        <v>-26.078650698502088</v>
      </c>
      <c r="C39" s="18">
        <v>-27.004396506751505</v>
      </c>
      <c r="D39" s="18">
        <v>-33.901192604702374</v>
      </c>
      <c r="E39" s="18">
        <v>-28.62058033320568</v>
      </c>
      <c r="F39" s="19">
        <v>-29.446022466075874</v>
      </c>
      <c r="G39" s="19">
        <v>-32.959037285972158</v>
      </c>
      <c r="H39" s="19">
        <v>-40.509361815984221</v>
      </c>
      <c r="I39" s="19">
        <v>-103.16364501689009</v>
      </c>
      <c r="J39" s="92">
        <v>-42.609964923513076</v>
      </c>
      <c r="K39" s="92"/>
      <c r="L39" s="92"/>
      <c r="M39" s="92"/>
      <c r="N39" s="128"/>
    </row>
    <row r="40" spans="1:14" ht="15">
      <c r="A40" s="137"/>
    </row>
    <row r="41" spans="1:14" ht="15">
      <c r="A41" s="137"/>
    </row>
    <row r="42" spans="1:14" ht="15">
      <c r="A42" s="137"/>
    </row>
    <row r="43" spans="1:14" ht="15">
      <c r="A43" s="137"/>
    </row>
    <row r="44" spans="1:14" ht="15">
      <c r="A44" s="137"/>
    </row>
    <row r="45" spans="1:14" ht="15">
      <c r="A45" s="137"/>
    </row>
    <row r="46" spans="1:14" ht="15">
      <c r="A46" s="137"/>
    </row>
    <row r="47" spans="1:14" ht="15">
      <c r="A47" s="137"/>
    </row>
    <row r="48" spans="1:14" ht="15">
      <c r="A48" s="137"/>
    </row>
    <row r="49" spans="1:1" ht="15">
      <c r="A49" s="137"/>
    </row>
    <row r="50" spans="1:1" ht="15">
      <c r="A50" s="137"/>
    </row>
    <row r="51" spans="1:1" ht="15">
      <c r="A51" s="137"/>
    </row>
    <row r="52" spans="1:1" ht="15">
      <c r="A52" s="137"/>
    </row>
    <row r="53" spans="1:1" ht="15">
      <c r="A53" s="137"/>
    </row>
  </sheetData>
  <mergeCells count="3">
    <mergeCell ref="B4:E4"/>
    <mergeCell ref="F4:I4"/>
    <mergeCell ref="J4:M4"/>
  </mergeCells>
  <pageMargins left="0.42" right="0.39" top="0.984251969" bottom="0.984251969" header="0.5" footer="0.5"/>
  <pageSetup paperSize="9" scale="7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3:M35"/>
  <sheetViews>
    <sheetView showGridLines="0" view="pageBreakPreview" zoomScale="70" zoomScaleNormal="60" zoomScaleSheetLayoutView="70" workbookViewId="0">
      <selection activeCell="J19" sqref="J19"/>
    </sheetView>
  </sheetViews>
  <sheetFormatPr defaultColWidth="9.140625" defaultRowHeight="12.75"/>
  <cols>
    <col min="1" max="1" width="76.7109375" style="2" customWidth="1"/>
    <col min="2" max="9" width="9.28515625" style="2" customWidth="1"/>
    <col min="10" max="13" width="9.42578125" style="2" customWidth="1"/>
    <col min="14" max="16384" width="9.140625" style="2"/>
  </cols>
  <sheetData>
    <row r="3" spans="1:13" ht="16.5" thickBot="1">
      <c r="A3" s="3" t="s">
        <v>73</v>
      </c>
      <c r="B3" s="130"/>
      <c r="C3" s="130"/>
      <c r="D3" s="130"/>
      <c r="E3" s="130"/>
      <c r="F3" s="130"/>
      <c r="G3" s="130"/>
      <c r="H3" s="130"/>
      <c r="I3" s="130"/>
      <c r="J3" s="130"/>
      <c r="K3" s="130"/>
      <c r="L3" s="130"/>
      <c r="M3" s="130"/>
    </row>
    <row r="4" spans="1:13" ht="16.5" thickBot="1">
      <c r="A4" s="5"/>
      <c r="B4" s="391">
        <v>2014</v>
      </c>
      <c r="C4" s="392"/>
      <c r="D4" s="392"/>
      <c r="E4" s="393"/>
      <c r="F4" s="394">
        <v>2015</v>
      </c>
      <c r="G4" s="395"/>
      <c r="H4" s="395"/>
      <c r="I4" s="396"/>
      <c r="J4" s="397">
        <v>2016</v>
      </c>
      <c r="K4" s="398"/>
      <c r="L4" s="398"/>
      <c r="M4" s="398"/>
    </row>
    <row r="5" spans="1:13" ht="16.5" thickBot="1">
      <c r="A5" s="90" t="s">
        <v>1</v>
      </c>
      <c r="B5" s="7" t="s">
        <v>2</v>
      </c>
      <c r="C5" s="7" t="s">
        <v>3</v>
      </c>
      <c r="D5" s="7" t="s">
        <v>4</v>
      </c>
      <c r="E5" s="8" t="s">
        <v>5</v>
      </c>
      <c r="F5" s="9" t="s">
        <v>2</v>
      </c>
      <c r="G5" s="9" t="s">
        <v>3</v>
      </c>
      <c r="H5" s="9" t="s">
        <v>4</v>
      </c>
      <c r="I5" s="10" t="s">
        <v>5</v>
      </c>
      <c r="J5" s="11" t="s">
        <v>2</v>
      </c>
      <c r="K5" s="11" t="s">
        <v>3</v>
      </c>
      <c r="L5" s="11" t="s">
        <v>4</v>
      </c>
      <c r="M5" s="12" t="s">
        <v>5</v>
      </c>
    </row>
    <row r="6" spans="1:13" ht="15">
      <c r="A6" s="91" t="s">
        <v>6</v>
      </c>
      <c r="B6" s="18">
        <v>3097.0952972733598</v>
      </c>
      <c r="C6" s="18">
        <v>3083.4709652555898</v>
      </c>
      <c r="D6" s="18">
        <v>3140.6101691171607</v>
      </c>
      <c r="E6" s="18">
        <v>3394.8006517291888</v>
      </c>
      <c r="F6" s="19">
        <v>3925.0344181164796</v>
      </c>
      <c r="G6" s="19">
        <v>3784.6431918063804</v>
      </c>
      <c r="H6" s="19">
        <v>3775.0258198688398</v>
      </c>
      <c r="I6" s="19">
        <v>3889.9465180012012</v>
      </c>
      <c r="J6" s="92">
        <v>3922.8789307524999</v>
      </c>
      <c r="K6" s="92"/>
      <c r="L6" s="92"/>
      <c r="M6" s="92"/>
    </row>
    <row r="7" spans="1:13" ht="15">
      <c r="A7" s="93" t="s">
        <v>7</v>
      </c>
      <c r="B7" s="18">
        <v>413.87728230756005</v>
      </c>
      <c r="C7" s="18">
        <v>408.78541375803496</v>
      </c>
      <c r="D7" s="18">
        <v>422.15755824321502</v>
      </c>
      <c r="E7" s="18">
        <v>474.83990843512993</v>
      </c>
      <c r="F7" s="19">
        <v>387.78560143805203</v>
      </c>
      <c r="G7" s="19">
        <v>372.32233212413394</v>
      </c>
      <c r="H7" s="19">
        <v>279.70085412572394</v>
      </c>
      <c r="I7" s="19">
        <v>287.66051497206013</v>
      </c>
      <c r="J7" s="92">
        <v>287.32090631269995</v>
      </c>
      <c r="K7" s="92"/>
      <c r="L7" s="92"/>
      <c r="M7" s="92"/>
    </row>
    <row r="8" spans="1:13" ht="15.75">
      <c r="A8" s="94" t="s">
        <v>8</v>
      </c>
      <c r="B8" s="95">
        <v>3510.97257958092</v>
      </c>
      <c r="C8" s="95">
        <v>3492.2563790136246</v>
      </c>
      <c r="D8" s="95">
        <v>3562.7677273603758</v>
      </c>
      <c r="E8" s="95">
        <v>3869.6405601643182</v>
      </c>
      <c r="F8" s="96">
        <v>4312.8200195545314</v>
      </c>
      <c r="G8" s="96">
        <v>4156.9655239305148</v>
      </c>
      <c r="H8" s="96">
        <v>4054.7266739945626</v>
      </c>
      <c r="I8" s="96">
        <v>4177.6070329732611</v>
      </c>
      <c r="J8" s="97">
        <v>4210.1998370652</v>
      </c>
      <c r="K8" s="97"/>
      <c r="L8" s="97"/>
      <c r="M8" s="97"/>
    </row>
    <row r="9" spans="1:13" ht="15">
      <c r="A9" s="93" t="s">
        <v>9</v>
      </c>
      <c r="B9" s="18">
        <v>61.689515315406005</v>
      </c>
      <c r="C9" s="18">
        <v>30.969393772479002</v>
      </c>
      <c r="D9" s="18">
        <v>36.643788604847998</v>
      </c>
      <c r="E9" s="18">
        <v>52.100448263306987</v>
      </c>
      <c r="F9" s="19">
        <v>63.015328760963001</v>
      </c>
      <c r="G9" s="19">
        <v>44.953630021315007</v>
      </c>
      <c r="H9" s="19">
        <v>39.328466382887996</v>
      </c>
      <c r="I9" s="19">
        <v>57.06180907197998</v>
      </c>
      <c r="J9" s="92">
        <v>70.990336141075105</v>
      </c>
      <c r="K9" s="92"/>
      <c r="L9" s="92"/>
      <c r="M9" s="92"/>
    </row>
    <row r="10" spans="1:13" ht="15.75">
      <c r="A10" s="94" t="s">
        <v>10</v>
      </c>
      <c r="B10" s="95">
        <v>3572.6620948963259</v>
      </c>
      <c r="C10" s="95">
        <v>3523.2257727861038</v>
      </c>
      <c r="D10" s="95">
        <v>3599.4115159652229</v>
      </c>
      <c r="E10" s="95">
        <v>3921.7410084276253</v>
      </c>
      <c r="F10" s="96">
        <v>4375.8353483154942</v>
      </c>
      <c r="G10" s="96">
        <v>4201.9191539518297</v>
      </c>
      <c r="H10" s="96">
        <v>4094.0551403774516</v>
      </c>
      <c r="I10" s="96">
        <v>4234.6688420452392</v>
      </c>
      <c r="J10" s="97">
        <v>4281.1901732062752</v>
      </c>
      <c r="K10" s="97"/>
      <c r="L10" s="97"/>
      <c r="M10" s="97"/>
    </row>
    <row r="11" spans="1:13" ht="15">
      <c r="A11" s="93" t="s">
        <v>11</v>
      </c>
      <c r="B11" s="28">
        <v>614.15181301750192</v>
      </c>
      <c r="C11" s="28">
        <v>505.55684238188803</v>
      </c>
      <c r="D11" s="28">
        <v>481.52190015850988</v>
      </c>
      <c r="E11" s="28">
        <v>1343.6632326065103</v>
      </c>
      <c r="F11" s="29">
        <v>1066.7653618071602</v>
      </c>
      <c r="G11" s="29">
        <v>909.67504516705981</v>
      </c>
      <c r="H11" s="29">
        <v>506.40298117791008</v>
      </c>
      <c r="I11" s="29">
        <v>1297.94010775058</v>
      </c>
      <c r="J11" s="99">
        <v>978.92499494597496</v>
      </c>
      <c r="K11" s="99"/>
      <c r="L11" s="99"/>
      <c r="M11" s="99"/>
    </row>
    <row r="12" spans="1:13" ht="18.75">
      <c r="A12" s="100" t="s">
        <v>64</v>
      </c>
      <c r="B12" s="95">
        <v>4186.8139079138282</v>
      </c>
      <c r="C12" s="95">
        <v>4028.7826151679919</v>
      </c>
      <c r="D12" s="95">
        <v>4080.933416123733</v>
      </c>
      <c r="E12" s="95">
        <v>5265.4042410341353</v>
      </c>
      <c r="F12" s="96">
        <v>5442.6007101226542</v>
      </c>
      <c r="G12" s="96">
        <v>5111.5941991188893</v>
      </c>
      <c r="H12" s="96">
        <v>4600.4581215553626</v>
      </c>
      <c r="I12" s="96">
        <v>5532.6089497958183</v>
      </c>
      <c r="J12" s="97">
        <v>5260.1151681522497</v>
      </c>
      <c r="K12" s="97"/>
      <c r="L12" s="97"/>
      <c r="M12" s="97"/>
    </row>
    <row r="13" spans="1:13" ht="18">
      <c r="A13" s="131" t="s">
        <v>55</v>
      </c>
      <c r="B13" s="18">
        <v>9.1547556195059983</v>
      </c>
      <c r="C13" s="18">
        <v>8.2642667741340006</v>
      </c>
      <c r="D13" s="18">
        <v>6.2703362510880005</v>
      </c>
      <c r="E13" s="18">
        <v>17.129348698782909</v>
      </c>
      <c r="F13" s="19">
        <v>17.441927488428998</v>
      </c>
      <c r="G13" s="19">
        <v>18.776551646944693</v>
      </c>
      <c r="H13" s="19">
        <v>35.031231079794814</v>
      </c>
      <c r="I13" s="19">
        <v>36.886188818405486</v>
      </c>
      <c r="J13" s="92">
        <v>26.657826933050799</v>
      </c>
      <c r="K13" s="92"/>
      <c r="L13" s="92"/>
      <c r="M13" s="92"/>
    </row>
    <row r="14" spans="1:13" ht="15">
      <c r="A14" s="132"/>
      <c r="B14" s="18"/>
      <c r="C14" s="18"/>
      <c r="D14" s="18"/>
      <c r="E14" s="18"/>
      <c r="F14" s="19"/>
      <c r="G14" s="19"/>
      <c r="H14" s="19"/>
      <c r="I14" s="19"/>
      <c r="J14" s="92"/>
      <c r="K14" s="92"/>
      <c r="L14" s="92"/>
      <c r="M14" s="92"/>
    </row>
    <row r="15" spans="1:13" ht="15.75">
      <c r="A15" s="105" t="s">
        <v>56</v>
      </c>
      <c r="B15" s="25">
        <v>1530.6906674459199</v>
      </c>
      <c r="C15" s="25">
        <v>1463.5495766671499</v>
      </c>
      <c r="D15" s="25">
        <v>1522.8609658464502</v>
      </c>
      <c r="E15" s="25">
        <v>1475.8033005769303</v>
      </c>
      <c r="F15" s="26">
        <v>1759.5152503807901</v>
      </c>
      <c r="G15" s="26">
        <v>1566.2395355787096</v>
      </c>
      <c r="H15" s="26">
        <v>1656.2965956676298</v>
      </c>
      <c r="I15" s="26">
        <v>1597.82017712176</v>
      </c>
      <c r="J15" s="98">
        <v>1778.4920869372302</v>
      </c>
      <c r="K15" s="98"/>
      <c r="L15" s="98"/>
      <c r="M15" s="98"/>
    </row>
    <row r="16" spans="1:13" ht="15">
      <c r="A16" s="93" t="s">
        <v>23</v>
      </c>
      <c r="B16" s="18">
        <v>7.7973108837359995</v>
      </c>
      <c r="C16" s="18">
        <v>6.0615870807840011</v>
      </c>
      <c r="D16" s="18">
        <v>0.77063855629710076</v>
      </c>
      <c r="E16" s="18">
        <v>13.222605855397202</v>
      </c>
      <c r="F16" s="19">
        <v>-8.6287565828490003</v>
      </c>
      <c r="G16" s="19">
        <v>-21.943069437908999</v>
      </c>
      <c r="H16" s="19">
        <v>-7.0019431013010056</v>
      </c>
      <c r="I16" s="19">
        <v>-16.102237851335993</v>
      </c>
      <c r="J16" s="92">
        <v>-37.392887153999993</v>
      </c>
      <c r="K16" s="92"/>
      <c r="L16" s="92"/>
      <c r="M16" s="92"/>
    </row>
    <row r="17" spans="1:13" ht="15.75">
      <c r="A17" s="102" t="s">
        <v>24</v>
      </c>
      <c r="B17" s="25">
        <v>1538.4879783296558</v>
      </c>
      <c r="C17" s="25">
        <v>1469.6111637479341</v>
      </c>
      <c r="D17" s="25">
        <v>1523.6316044027471</v>
      </c>
      <c r="E17" s="25">
        <v>1489.0259064323272</v>
      </c>
      <c r="F17" s="26">
        <v>1750.8864937979411</v>
      </c>
      <c r="G17" s="26">
        <v>1544.2964661408005</v>
      </c>
      <c r="H17" s="26">
        <v>1649.2946525663288</v>
      </c>
      <c r="I17" s="26">
        <v>1581.7179392704247</v>
      </c>
      <c r="J17" s="98">
        <v>1741.0991997832302</v>
      </c>
      <c r="K17" s="98"/>
      <c r="L17" s="98"/>
      <c r="M17" s="98"/>
    </row>
    <row r="18" spans="1:13" ht="15">
      <c r="A18" s="93" t="s">
        <v>25</v>
      </c>
      <c r="B18" s="18">
        <v>-624.87252793959703</v>
      </c>
      <c r="C18" s="18">
        <v>-638.54655441904299</v>
      </c>
      <c r="D18" s="18">
        <v>-742.3572756292499</v>
      </c>
      <c r="E18" s="18">
        <v>-890.71288436999043</v>
      </c>
      <c r="F18" s="19">
        <v>-971.51999481795701</v>
      </c>
      <c r="G18" s="19">
        <v>-993.84689957852311</v>
      </c>
      <c r="H18" s="19">
        <v>-1064.9718910566596</v>
      </c>
      <c r="I18" s="19">
        <v>-1163.1152569699602</v>
      </c>
      <c r="J18" s="92">
        <v>-1225.6621105730901</v>
      </c>
      <c r="K18" s="92"/>
      <c r="L18" s="92"/>
      <c r="M18" s="92"/>
    </row>
    <row r="19" spans="1:13" ht="15">
      <c r="A19" s="107" t="s">
        <v>74</v>
      </c>
      <c r="B19" s="120">
        <v>0</v>
      </c>
      <c r="C19" s="120">
        <v>0</v>
      </c>
      <c r="D19" s="120">
        <v>0</v>
      </c>
      <c r="E19" s="120">
        <v>0</v>
      </c>
      <c r="F19" s="121">
        <v>0</v>
      </c>
      <c r="G19" s="121">
        <v>0</v>
      </c>
      <c r="H19" s="121">
        <v>0</v>
      </c>
      <c r="I19" s="121">
        <v>0</v>
      </c>
      <c r="J19" s="122">
        <v>0</v>
      </c>
      <c r="K19" s="122"/>
      <c r="L19" s="122"/>
      <c r="M19" s="122"/>
    </row>
    <row r="20" spans="1:13" ht="15.75">
      <c r="A20" s="94" t="s">
        <v>27</v>
      </c>
      <c r="B20" s="21">
        <v>913.61545039005875</v>
      </c>
      <c r="C20" s="21">
        <v>831.06460932889115</v>
      </c>
      <c r="D20" s="21">
        <v>781.27432877349702</v>
      </c>
      <c r="E20" s="21">
        <v>598.31302206233704</v>
      </c>
      <c r="F20" s="22">
        <v>779.36649897998404</v>
      </c>
      <c r="G20" s="22">
        <v>550.44956656227737</v>
      </c>
      <c r="H20" s="22">
        <v>584.32283191966917</v>
      </c>
      <c r="I20" s="22">
        <v>418.60261189046446</v>
      </c>
      <c r="J20" s="101">
        <v>515.43708921014013</v>
      </c>
      <c r="K20" s="101"/>
      <c r="L20" s="101"/>
      <c r="M20" s="101"/>
    </row>
    <row r="21" spans="1:13" ht="15">
      <c r="A21" s="93"/>
      <c r="B21" s="18"/>
      <c r="C21" s="18"/>
      <c r="D21" s="18"/>
      <c r="E21" s="18"/>
      <c r="F21" s="19"/>
      <c r="G21" s="19"/>
      <c r="H21" s="19"/>
      <c r="I21" s="19"/>
      <c r="J21" s="92"/>
      <c r="K21" s="92"/>
      <c r="L21" s="92"/>
      <c r="M21" s="92"/>
    </row>
    <row r="22" spans="1:13" ht="15">
      <c r="A22" s="93" t="s">
        <v>28</v>
      </c>
      <c r="B22" s="111">
        <v>36.559797046451962</v>
      </c>
      <c r="C22" s="111">
        <v>36.327340451604954</v>
      </c>
      <c r="D22" s="111">
        <v>37.316486464337778</v>
      </c>
      <c r="E22" s="111">
        <v>28.028300070026148</v>
      </c>
      <c r="F22" s="112">
        <v>32.328574960648503</v>
      </c>
      <c r="G22" s="112">
        <v>30.640920905824061</v>
      </c>
      <c r="H22" s="112">
        <v>36.002862147730077</v>
      </c>
      <c r="I22" s="112">
        <v>28.880049026069841</v>
      </c>
      <c r="J22" s="113">
        <v>33.810896341305224</v>
      </c>
      <c r="K22" s="113"/>
      <c r="L22" s="113"/>
      <c r="M22" s="113"/>
    </row>
    <row r="23" spans="1:13" ht="15">
      <c r="A23" s="93" t="s">
        <v>29</v>
      </c>
      <c r="B23" s="111">
        <v>36.746031998738658</v>
      </c>
      <c r="C23" s="111">
        <v>36.477797491852371</v>
      </c>
      <c r="D23" s="111">
        <v>37.335370344022074</v>
      </c>
      <c r="E23" s="111">
        <v>28.279422400812283</v>
      </c>
      <c r="F23" s="112">
        <v>32.170033905692911</v>
      </c>
      <c r="G23" s="112">
        <v>30.211640556423642</v>
      </c>
      <c r="H23" s="112">
        <v>35.850661151301189</v>
      </c>
      <c r="I23" s="112">
        <v>28.589006626409013</v>
      </c>
      <c r="J23" s="113">
        <v>33.100020515232103</v>
      </c>
      <c r="K23" s="113"/>
      <c r="L23" s="113"/>
      <c r="M23" s="113"/>
    </row>
    <row r="24" spans="1:13" ht="15">
      <c r="A24" s="93" t="s">
        <v>30</v>
      </c>
      <c r="B24" s="111">
        <v>21.821257655210371</v>
      </c>
      <c r="C24" s="111">
        <v>20.628181977354902</v>
      </c>
      <c r="D24" s="111">
        <v>19.144500757760195</v>
      </c>
      <c r="E24" s="111">
        <v>11.36309758326983</v>
      </c>
      <c r="F24" s="112">
        <v>14.319744190134061</v>
      </c>
      <c r="G24" s="112">
        <v>10.768647610116645</v>
      </c>
      <c r="H24" s="112">
        <v>12.701405305307208</v>
      </c>
      <c r="I24" s="112">
        <v>7.5660979420190735</v>
      </c>
      <c r="J24" s="113">
        <v>9.7989696562328437</v>
      </c>
      <c r="K24" s="113"/>
      <c r="L24" s="113"/>
      <c r="M24" s="113"/>
    </row>
    <row r="25" spans="1:13" ht="15">
      <c r="A25" s="93"/>
      <c r="B25" s="18"/>
      <c r="C25" s="18"/>
      <c r="D25" s="18"/>
      <c r="E25" s="18"/>
      <c r="F25" s="19"/>
      <c r="G25" s="19"/>
      <c r="H25" s="19"/>
      <c r="I25" s="19"/>
      <c r="J25" s="92"/>
      <c r="K25" s="92"/>
      <c r="L25" s="92"/>
      <c r="M25" s="92"/>
    </row>
    <row r="26" spans="1:13" ht="15">
      <c r="A26" s="93" t="s">
        <v>31</v>
      </c>
      <c r="B26" s="18">
        <v>554.14975200000003</v>
      </c>
      <c r="C26" s="18">
        <v>858.38154999999983</v>
      </c>
      <c r="D26" s="18">
        <v>404.83103870000014</v>
      </c>
      <c r="E26" s="18">
        <v>904.03415730000006</v>
      </c>
      <c r="F26" s="19">
        <v>1313.5703713</v>
      </c>
      <c r="G26" s="19">
        <v>730.65923589999989</v>
      </c>
      <c r="H26" s="19">
        <v>1788.7795040401602</v>
      </c>
      <c r="I26" s="19">
        <v>932.75516925984039</v>
      </c>
      <c r="J26" s="92">
        <v>1139.1258049999999</v>
      </c>
      <c r="K26" s="92"/>
      <c r="L26" s="92"/>
      <c r="M26" s="92"/>
    </row>
    <row r="27" spans="1:13" ht="15">
      <c r="A27" s="93" t="s">
        <v>32</v>
      </c>
      <c r="B27" s="18">
        <v>0</v>
      </c>
      <c r="C27" s="18">
        <v>0</v>
      </c>
      <c r="D27" s="18">
        <v>0</v>
      </c>
      <c r="E27" s="18">
        <v>0</v>
      </c>
      <c r="F27" s="19">
        <v>0</v>
      </c>
      <c r="G27" s="19">
        <v>0</v>
      </c>
      <c r="H27" s="19">
        <v>0</v>
      </c>
      <c r="I27" s="19">
        <v>0</v>
      </c>
      <c r="J27" s="92">
        <v>0</v>
      </c>
      <c r="K27" s="92"/>
      <c r="L27" s="92"/>
      <c r="M27" s="92"/>
    </row>
    <row r="28" spans="1:13" ht="15">
      <c r="A28" s="32" t="s">
        <v>33</v>
      </c>
      <c r="B28" s="52">
        <v>554.14975200000003</v>
      </c>
      <c r="C28" s="52">
        <v>858.38154999999983</v>
      </c>
      <c r="D28" s="52">
        <v>404.83103870000014</v>
      </c>
      <c r="E28" s="52">
        <v>904.03842530000009</v>
      </c>
      <c r="F28" s="53">
        <v>1313.5703713</v>
      </c>
      <c r="G28" s="53">
        <v>730.65923589999989</v>
      </c>
      <c r="H28" s="53">
        <v>1788.7795040401602</v>
      </c>
      <c r="I28" s="53">
        <v>932.75516925984039</v>
      </c>
      <c r="J28" s="92">
        <v>1139.1258049999999</v>
      </c>
      <c r="K28" s="92"/>
      <c r="L28" s="92"/>
      <c r="M28" s="92"/>
    </row>
    <row r="29" spans="1:13" ht="15">
      <c r="A29" s="136"/>
      <c r="B29" s="120"/>
      <c r="C29" s="120"/>
      <c r="D29" s="120"/>
      <c r="E29" s="120"/>
      <c r="F29" s="121"/>
      <c r="G29" s="121"/>
      <c r="H29" s="121"/>
      <c r="I29" s="121"/>
      <c r="J29" s="122"/>
      <c r="K29" s="122"/>
      <c r="L29" s="122"/>
      <c r="M29" s="122"/>
    </row>
    <row r="30" spans="1:13" ht="15">
      <c r="A30" s="115" t="s">
        <v>35</v>
      </c>
      <c r="B30" s="18">
        <v>28226</v>
      </c>
      <c r="C30" s="18">
        <v>28039</v>
      </c>
      <c r="D30" s="18">
        <v>27779.861000000001</v>
      </c>
      <c r="E30" s="18">
        <v>28007.773000000001</v>
      </c>
      <c r="F30" s="19">
        <v>28426.508999999998</v>
      </c>
      <c r="G30" s="19">
        <v>26942.962</v>
      </c>
      <c r="H30" s="19">
        <v>24851.276000000002</v>
      </c>
      <c r="I30" s="19">
        <v>25251.678</v>
      </c>
      <c r="J30" s="92">
        <v>25477</v>
      </c>
      <c r="K30" s="92"/>
      <c r="L30" s="92"/>
      <c r="M30" s="92"/>
    </row>
    <row r="31" spans="1:13" ht="15">
      <c r="A31" s="93" t="s">
        <v>36</v>
      </c>
      <c r="B31" s="18">
        <v>24626</v>
      </c>
      <c r="C31" s="18">
        <v>24380</v>
      </c>
      <c r="D31" s="18">
        <v>24033.223999999998</v>
      </c>
      <c r="E31" s="18">
        <v>24158.69</v>
      </c>
      <c r="F31" s="19">
        <v>24421.951000000001</v>
      </c>
      <c r="G31" s="19">
        <v>22854.852999999999</v>
      </c>
      <c r="H31" s="19">
        <v>20735.637999999999</v>
      </c>
      <c r="I31" s="19">
        <v>20928.11</v>
      </c>
      <c r="J31" s="92">
        <v>21045</v>
      </c>
      <c r="K31" s="92"/>
      <c r="L31" s="92"/>
      <c r="M31" s="92"/>
    </row>
    <row r="32" spans="1:13" ht="15">
      <c r="A32" s="93" t="s">
        <v>37</v>
      </c>
      <c r="B32" s="18">
        <v>249</v>
      </c>
      <c r="C32" s="18">
        <v>235</v>
      </c>
      <c r="D32" s="18">
        <v>229.43636802090299</v>
      </c>
      <c r="E32" s="18">
        <v>227.81366737692301</v>
      </c>
      <c r="F32" s="19">
        <v>214.051161913767</v>
      </c>
      <c r="G32" s="19">
        <v>203.95538559940999</v>
      </c>
      <c r="H32" s="19">
        <v>206.011099247846</v>
      </c>
      <c r="I32" s="19">
        <v>209.90819827000601</v>
      </c>
      <c r="J32" s="92">
        <v>193.730212313132</v>
      </c>
      <c r="K32" s="92"/>
      <c r="L32" s="92"/>
      <c r="M32" s="92"/>
    </row>
    <row r="33" spans="1:13" ht="15">
      <c r="A33" s="93" t="s">
        <v>38</v>
      </c>
      <c r="B33" s="18">
        <v>42</v>
      </c>
      <c r="C33" s="18">
        <v>41</v>
      </c>
      <c r="D33" s="18">
        <v>42.412669999999999</v>
      </c>
      <c r="E33" s="18">
        <v>46.313938081987992</v>
      </c>
      <c r="F33" s="19">
        <v>50.903924528810002</v>
      </c>
      <c r="G33" s="19">
        <v>50.131789145550002</v>
      </c>
      <c r="H33" s="19">
        <v>51.243411799999997</v>
      </c>
      <c r="I33" s="19">
        <v>55.752689999999994</v>
      </c>
      <c r="J33" s="92">
        <v>55.198848572950823</v>
      </c>
      <c r="K33" s="92"/>
      <c r="L33" s="92"/>
      <c r="M33" s="92"/>
    </row>
    <row r="34" spans="1:13" ht="15">
      <c r="A34" s="93" t="s">
        <v>39</v>
      </c>
      <c r="B34" s="18">
        <v>115</v>
      </c>
      <c r="C34" s="18">
        <v>113</v>
      </c>
      <c r="D34" s="18">
        <v>113.85641</v>
      </c>
      <c r="E34" s="18">
        <v>120.71870447455798</v>
      </c>
      <c r="F34" s="19">
        <v>135.18458217384</v>
      </c>
      <c r="G34" s="19">
        <v>126.91282865814</v>
      </c>
      <c r="H34" s="19">
        <v>124.400226</v>
      </c>
      <c r="I34" s="19">
        <v>126.12333999999998</v>
      </c>
      <c r="J34" s="92">
        <v>125.56650017049181</v>
      </c>
      <c r="K34" s="92"/>
      <c r="L34" s="92"/>
      <c r="M34" s="92"/>
    </row>
    <row r="35" spans="1:13" ht="15">
      <c r="A35" s="107" t="s">
        <v>36</v>
      </c>
      <c r="B35" s="18">
        <v>31</v>
      </c>
      <c r="C35" s="18">
        <v>31</v>
      </c>
      <c r="D35" s="18">
        <v>31.49344</v>
      </c>
      <c r="E35" s="18">
        <v>34.64819889644</v>
      </c>
      <c r="F35" s="19">
        <v>37.352514939749994</v>
      </c>
      <c r="G35" s="19">
        <v>37.064782422360004</v>
      </c>
      <c r="H35" s="19">
        <v>37.806265000000003</v>
      </c>
      <c r="I35" s="19">
        <v>41.3852726</v>
      </c>
      <c r="J35" s="92">
        <v>40.589650570327869</v>
      </c>
      <c r="K35" s="92"/>
      <c r="L35" s="92"/>
      <c r="M35" s="92"/>
    </row>
  </sheetData>
  <mergeCells count="3">
    <mergeCell ref="B4:E4"/>
    <mergeCell ref="F4:I4"/>
    <mergeCell ref="J4:M4"/>
  </mergeCells>
  <pageMargins left="0.35" right="0.28999999999999998" top="0.984251969" bottom="0.984251969" header="0.5" footer="0.5"/>
  <pageSetup paperSize="9" scale="7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3:M35"/>
  <sheetViews>
    <sheetView showGridLines="0" view="pageBreakPreview" zoomScale="70" zoomScaleNormal="60" zoomScaleSheetLayoutView="70" workbookViewId="0">
      <selection activeCell="J22" sqref="J22"/>
    </sheetView>
  </sheetViews>
  <sheetFormatPr defaultColWidth="9.140625" defaultRowHeight="12.75"/>
  <cols>
    <col min="1" max="1" width="76.7109375" style="2" customWidth="1"/>
    <col min="2" max="13" width="9.28515625" style="2" customWidth="1"/>
    <col min="14" max="16384" width="9.140625" style="2"/>
  </cols>
  <sheetData>
    <row r="3" spans="1:13" ht="16.5" thickBot="1">
      <c r="A3" s="3" t="s">
        <v>75</v>
      </c>
      <c r="B3" s="130"/>
      <c r="C3" s="130"/>
      <c r="D3" s="130"/>
      <c r="E3" s="130"/>
      <c r="F3" s="130"/>
      <c r="G3" s="130"/>
      <c r="H3" s="130"/>
      <c r="I3" s="130"/>
      <c r="J3" s="130"/>
      <c r="K3" s="130"/>
      <c r="L3" s="130"/>
      <c r="M3" s="130"/>
    </row>
    <row r="4" spans="1:13" ht="16.5" thickBot="1">
      <c r="A4" s="5"/>
      <c r="B4" s="391">
        <v>2014</v>
      </c>
      <c r="C4" s="392"/>
      <c r="D4" s="392"/>
      <c r="E4" s="393"/>
      <c r="F4" s="394">
        <v>2015</v>
      </c>
      <c r="G4" s="395"/>
      <c r="H4" s="395"/>
      <c r="I4" s="396"/>
      <c r="J4" s="397">
        <v>2016</v>
      </c>
      <c r="K4" s="398"/>
      <c r="L4" s="398"/>
      <c r="M4" s="398"/>
    </row>
    <row r="5" spans="1:13" ht="16.5" thickBot="1">
      <c r="A5" s="90" t="s">
        <v>1</v>
      </c>
      <c r="B5" s="7" t="s">
        <v>2</v>
      </c>
      <c r="C5" s="7" t="s">
        <v>3</v>
      </c>
      <c r="D5" s="7" t="s">
        <v>4</v>
      </c>
      <c r="E5" s="8" t="s">
        <v>5</v>
      </c>
      <c r="F5" s="9" t="s">
        <v>2</v>
      </c>
      <c r="G5" s="9" t="s">
        <v>3</v>
      </c>
      <c r="H5" s="9" t="s">
        <v>4</v>
      </c>
      <c r="I5" s="10" t="s">
        <v>5</v>
      </c>
      <c r="J5" s="11" t="s">
        <v>2</v>
      </c>
      <c r="K5" s="11" t="s">
        <v>3</v>
      </c>
      <c r="L5" s="11" t="s">
        <v>4</v>
      </c>
      <c r="M5" s="12" t="s">
        <v>5</v>
      </c>
    </row>
    <row r="6" spans="1:13" ht="15">
      <c r="A6" s="91" t="s">
        <v>6</v>
      </c>
      <c r="B6" s="18">
        <v>2686.8105630549999</v>
      </c>
      <c r="C6" s="18">
        <v>2718.9681006654</v>
      </c>
      <c r="D6" s="18">
        <v>2912.1156961950901</v>
      </c>
      <c r="E6" s="18">
        <v>3116.5315160750088</v>
      </c>
      <c r="F6" s="19">
        <v>3217.8769937218799</v>
      </c>
      <c r="G6" s="19">
        <v>3180.3961670959193</v>
      </c>
      <c r="H6" s="19">
        <v>3038.2564742640507</v>
      </c>
      <c r="I6" s="19">
        <v>2988.3976422303513</v>
      </c>
      <c r="J6" s="92">
        <v>3044.9683883935095</v>
      </c>
      <c r="K6" s="92"/>
      <c r="L6" s="92"/>
      <c r="M6" s="92"/>
    </row>
    <row r="7" spans="1:13" ht="15">
      <c r="A7" s="93" t="s">
        <v>7</v>
      </c>
      <c r="B7" s="18">
        <v>157.17922911500003</v>
      </c>
      <c r="C7" s="18">
        <v>156.36899271589996</v>
      </c>
      <c r="D7" s="18">
        <v>163.91598326124995</v>
      </c>
      <c r="E7" s="18">
        <v>176.27940687243614</v>
      </c>
      <c r="F7" s="19">
        <v>159.02796480228</v>
      </c>
      <c r="G7" s="19">
        <v>156.11080526502002</v>
      </c>
      <c r="H7" s="19">
        <v>141.96102796419194</v>
      </c>
      <c r="I7" s="19">
        <v>138.44807158814507</v>
      </c>
      <c r="J7" s="92">
        <v>144.41610038709197</v>
      </c>
      <c r="K7" s="92"/>
      <c r="L7" s="92"/>
      <c r="M7" s="92"/>
    </row>
    <row r="8" spans="1:13" ht="15.75">
      <c r="A8" s="94" t="s">
        <v>8</v>
      </c>
      <c r="B8" s="95">
        <v>2843.9897921699999</v>
      </c>
      <c r="C8" s="95">
        <v>2875.3370933812998</v>
      </c>
      <c r="D8" s="95">
        <v>3076.0316794563405</v>
      </c>
      <c r="E8" s="95">
        <v>3292.8109229474449</v>
      </c>
      <c r="F8" s="96">
        <v>3376.9049585241601</v>
      </c>
      <c r="G8" s="96">
        <v>3336.5069723609395</v>
      </c>
      <c r="H8" s="96">
        <v>3180.2175022282418</v>
      </c>
      <c r="I8" s="96">
        <v>3126.8457138184967</v>
      </c>
      <c r="J8" s="97">
        <v>3189.3844887806013</v>
      </c>
      <c r="K8" s="97"/>
      <c r="L8" s="97"/>
      <c r="M8" s="97"/>
    </row>
    <row r="9" spans="1:13" ht="15">
      <c r="A9" s="93" t="s">
        <v>9</v>
      </c>
      <c r="B9" s="18">
        <v>35.628505420000003</v>
      </c>
      <c r="C9" s="18">
        <v>37.338191679099999</v>
      </c>
      <c r="D9" s="18">
        <v>40.426673123533988</v>
      </c>
      <c r="E9" s="18">
        <v>28.875535656102016</v>
      </c>
      <c r="F9" s="19">
        <v>27.959536667160002</v>
      </c>
      <c r="G9" s="19">
        <v>37.216723421039895</v>
      </c>
      <c r="H9" s="19">
        <v>38.826423816704107</v>
      </c>
      <c r="I9" s="19">
        <v>32.830650476851005</v>
      </c>
      <c r="J9" s="92">
        <v>26.331202207026102</v>
      </c>
      <c r="K9" s="92"/>
      <c r="L9" s="92"/>
      <c r="M9" s="92"/>
    </row>
    <row r="10" spans="1:13" ht="15.75">
      <c r="A10" s="94" t="s">
        <v>10</v>
      </c>
      <c r="B10" s="95">
        <v>2879.6182975899997</v>
      </c>
      <c r="C10" s="95">
        <v>2912.6752850604003</v>
      </c>
      <c r="D10" s="95">
        <v>3116.4583525798735</v>
      </c>
      <c r="E10" s="95">
        <v>3321.6864586035481</v>
      </c>
      <c r="F10" s="96">
        <v>3404.8644951913202</v>
      </c>
      <c r="G10" s="96">
        <v>3373.7236957819796</v>
      </c>
      <c r="H10" s="96">
        <v>3219.0439260449457</v>
      </c>
      <c r="I10" s="96">
        <v>3159.6763642953483</v>
      </c>
      <c r="J10" s="97">
        <v>3215.7156909876276</v>
      </c>
      <c r="K10" s="97"/>
      <c r="L10" s="97"/>
      <c r="M10" s="97"/>
    </row>
    <row r="11" spans="1:13" ht="15">
      <c r="A11" s="93" t="s">
        <v>11</v>
      </c>
      <c r="B11" s="28">
        <v>293.55103012500001</v>
      </c>
      <c r="C11" s="28">
        <v>317.57039566890001</v>
      </c>
      <c r="D11" s="28">
        <v>325.87155397880599</v>
      </c>
      <c r="E11" s="28">
        <v>345.30105884655416</v>
      </c>
      <c r="F11" s="29">
        <v>431.80367711291996</v>
      </c>
      <c r="G11" s="29">
        <v>275.40079513578002</v>
      </c>
      <c r="H11" s="29">
        <v>171.061214590708</v>
      </c>
      <c r="I11" s="29">
        <v>270.15074726671207</v>
      </c>
      <c r="J11" s="99">
        <v>189.46917767143799</v>
      </c>
      <c r="K11" s="99"/>
      <c r="L11" s="99"/>
      <c r="M11" s="99"/>
    </row>
    <row r="12" spans="1:13" ht="18.75">
      <c r="A12" s="100" t="s">
        <v>64</v>
      </c>
      <c r="B12" s="95">
        <v>3173.1693277149998</v>
      </c>
      <c r="C12" s="95">
        <v>3230.2456807293001</v>
      </c>
      <c r="D12" s="95">
        <v>3442.3299065586789</v>
      </c>
      <c r="E12" s="95">
        <v>3666.987517450103</v>
      </c>
      <c r="F12" s="96">
        <v>3836.6681723042402</v>
      </c>
      <c r="G12" s="96">
        <v>3649.1244909177594</v>
      </c>
      <c r="H12" s="96">
        <v>3390.1051406356537</v>
      </c>
      <c r="I12" s="96">
        <v>3429.827111562061</v>
      </c>
      <c r="J12" s="97">
        <v>3405.1848686590656</v>
      </c>
      <c r="K12" s="97"/>
      <c r="L12" s="97"/>
      <c r="M12" s="97"/>
    </row>
    <row r="13" spans="1:13" ht="18">
      <c r="A13" s="131" t="s">
        <v>55</v>
      </c>
      <c r="B13" s="18">
        <v>1.8559763300000001</v>
      </c>
      <c r="C13" s="18">
        <v>1.2863977125000001</v>
      </c>
      <c r="D13" s="18">
        <v>0</v>
      </c>
      <c r="E13" s="18">
        <v>0.91963396028757005</v>
      </c>
      <c r="F13" s="19">
        <v>0.86764158387777102</v>
      </c>
      <c r="G13" s="19">
        <v>0.84278288760049891</v>
      </c>
      <c r="H13" s="19">
        <v>1.0796623349176997</v>
      </c>
      <c r="I13" s="19">
        <v>0.77646199067480026</v>
      </c>
      <c r="J13" s="92">
        <v>1.57867776905171</v>
      </c>
      <c r="K13" s="92"/>
      <c r="L13" s="92"/>
      <c r="M13" s="92"/>
    </row>
    <row r="14" spans="1:13" ht="15">
      <c r="A14" s="132"/>
      <c r="B14" s="18"/>
      <c r="C14" s="18"/>
      <c r="D14" s="18"/>
      <c r="E14" s="18"/>
      <c r="F14" s="19"/>
      <c r="G14" s="19"/>
      <c r="H14" s="19"/>
      <c r="I14" s="19"/>
      <c r="J14" s="92"/>
      <c r="K14" s="92"/>
      <c r="L14" s="92"/>
      <c r="M14" s="92"/>
    </row>
    <row r="15" spans="1:13" ht="15.75">
      <c r="A15" s="105" t="s">
        <v>56</v>
      </c>
      <c r="B15" s="25">
        <v>1422.5543024574999</v>
      </c>
      <c r="C15" s="25">
        <v>1466.5060501789999</v>
      </c>
      <c r="D15" s="25">
        <v>1557.6271882897004</v>
      </c>
      <c r="E15" s="25">
        <v>1639.6187763907701</v>
      </c>
      <c r="F15" s="26">
        <v>1672.4481524345299</v>
      </c>
      <c r="G15" s="26">
        <v>1659.7039240983597</v>
      </c>
      <c r="H15" s="26">
        <v>1506.8187985736404</v>
      </c>
      <c r="I15" s="26">
        <v>1385.3218166314609</v>
      </c>
      <c r="J15" s="98">
        <v>1431.1706606017399</v>
      </c>
      <c r="K15" s="98"/>
      <c r="L15" s="98"/>
      <c r="M15" s="98"/>
    </row>
    <row r="16" spans="1:13" ht="15">
      <c r="A16" s="93" t="s">
        <v>23</v>
      </c>
      <c r="B16" s="18">
        <v>9.8969097000000001</v>
      </c>
      <c r="C16" s="18">
        <v>0</v>
      </c>
      <c r="D16" s="18">
        <v>0</v>
      </c>
      <c r="E16" s="18">
        <v>3.1131513530900019</v>
      </c>
      <c r="F16" s="19">
        <v>0</v>
      </c>
      <c r="G16" s="19">
        <v>0</v>
      </c>
      <c r="H16" s="19">
        <v>0.62484480055399994</v>
      </c>
      <c r="I16" s="19">
        <v>0</v>
      </c>
      <c r="J16" s="92">
        <v>0</v>
      </c>
      <c r="K16" s="92"/>
      <c r="L16" s="92"/>
      <c r="M16" s="92"/>
    </row>
    <row r="17" spans="1:13" ht="15.75">
      <c r="A17" s="102" t="s">
        <v>24</v>
      </c>
      <c r="B17" s="25">
        <v>1432.4512121574999</v>
      </c>
      <c r="C17" s="25">
        <v>1466.3282721662999</v>
      </c>
      <c r="D17" s="25">
        <v>1557.8902422870542</v>
      </c>
      <c r="E17" s="25">
        <v>1642.7319277438601</v>
      </c>
      <c r="F17" s="26">
        <v>1672.4481524345299</v>
      </c>
      <c r="G17" s="26">
        <v>1659.6975103488596</v>
      </c>
      <c r="H17" s="26">
        <v>1507.4436433741948</v>
      </c>
      <c r="I17" s="26">
        <v>1385.2189915358167</v>
      </c>
      <c r="J17" s="98">
        <v>1431.1706606017399</v>
      </c>
      <c r="K17" s="98"/>
      <c r="L17" s="98"/>
      <c r="M17" s="98"/>
    </row>
    <row r="18" spans="1:13" ht="15">
      <c r="A18" s="93" t="s">
        <v>25</v>
      </c>
      <c r="B18" s="18">
        <v>-220.82147495249998</v>
      </c>
      <c r="C18" s="18">
        <v>-215.79514771770002</v>
      </c>
      <c r="D18" s="18">
        <v>-254.43701055437799</v>
      </c>
      <c r="E18" s="18">
        <v>-283.18802706676195</v>
      </c>
      <c r="F18" s="19">
        <v>-301.55895114006398</v>
      </c>
      <c r="G18" s="19">
        <v>-317.62893614536006</v>
      </c>
      <c r="H18" s="19">
        <v>-345.83840733014097</v>
      </c>
      <c r="I18" s="19">
        <v>-365.63203637149502</v>
      </c>
      <c r="J18" s="92">
        <v>-320.676464043696</v>
      </c>
      <c r="K18" s="92"/>
      <c r="L18" s="92"/>
      <c r="M18" s="92"/>
    </row>
    <row r="19" spans="1:13" ht="15">
      <c r="A19" s="107" t="s">
        <v>74</v>
      </c>
      <c r="B19" s="120">
        <v>0</v>
      </c>
      <c r="C19" s="120">
        <v>0</v>
      </c>
      <c r="D19" s="120">
        <v>0</v>
      </c>
      <c r="E19" s="120">
        <v>0</v>
      </c>
      <c r="F19" s="121">
        <v>0</v>
      </c>
      <c r="G19" s="121">
        <v>0</v>
      </c>
      <c r="H19" s="121">
        <v>0</v>
      </c>
      <c r="I19" s="121">
        <v>28.694279731095001</v>
      </c>
      <c r="J19" s="122">
        <v>0</v>
      </c>
      <c r="K19" s="122"/>
      <c r="L19" s="122"/>
      <c r="M19" s="122"/>
    </row>
    <row r="20" spans="1:13" ht="15.75">
      <c r="A20" s="94" t="s">
        <v>27</v>
      </c>
      <c r="B20" s="21">
        <v>1211.6297372049999</v>
      </c>
      <c r="C20" s="21">
        <v>1250.5331244486001</v>
      </c>
      <c r="D20" s="21">
        <v>1303.4532317326762</v>
      </c>
      <c r="E20" s="21">
        <v>1359.543900677098</v>
      </c>
      <c r="F20" s="22">
        <v>1370.8892012944659</v>
      </c>
      <c r="G20" s="22">
        <v>1342.0685742034996</v>
      </c>
      <c r="H20" s="22">
        <v>1161.605236044054</v>
      </c>
      <c r="I20" s="22">
        <v>1048.2812348954162</v>
      </c>
      <c r="J20" s="101">
        <v>1110.4941965580438</v>
      </c>
      <c r="K20" s="101"/>
      <c r="L20" s="101"/>
      <c r="M20" s="101"/>
    </row>
    <row r="21" spans="1:13" ht="15">
      <c r="A21" s="93"/>
      <c r="B21" s="18"/>
      <c r="C21" s="18"/>
      <c r="D21" s="18"/>
      <c r="E21" s="18"/>
      <c r="F21" s="19"/>
      <c r="G21" s="19"/>
      <c r="H21" s="19"/>
      <c r="I21" s="19"/>
      <c r="J21" s="92"/>
      <c r="K21" s="92"/>
      <c r="L21" s="92"/>
      <c r="M21" s="92"/>
    </row>
    <row r="22" spans="1:13" ht="15">
      <c r="A22" s="93" t="s">
        <v>28</v>
      </c>
      <c r="B22" s="111">
        <v>44.830708844708326</v>
      </c>
      <c r="C22" s="111">
        <v>45.399210930851034</v>
      </c>
      <c r="D22" s="111">
        <v>45.24921290437473</v>
      </c>
      <c r="E22" s="111">
        <v>44.712963122680726</v>
      </c>
      <c r="F22" s="112">
        <v>43.591159759591221</v>
      </c>
      <c r="G22" s="112">
        <v>45.482250008986185</v>
      </c>
      <c r="H22" s="112">
        <v>44.447553573253124</v>
      </c>
      <c r="I22" s="112">
        <v>40.390427026525479</v>
      </c>
      <c r="J22" s="113">
        <v>42.029161875294115</v>
      </c>
      <c r="K22" s="113"/>
      <c r="L22" s="113"/>
      <c r="M22" s="113"/>
    </row>
    <row r="23" spans="1:13" ht="15">
      <c r="A23" s="93" t="s">
        <v>29</v>
      </c>
      <c r="B23" s="111">
        <v>45.142602370640219</v>
      </c>
      <c r="C23" s="111">
        <v>45.39370738622096</v>
      </c>
      <c r="D23" s="111">
        <v>45.256854647162157</v>
      </c>
      <c r="E23" s="111">
        <v>44.797859821627085</v>
      </c>
      <c r="F23" s="112">
        <v>43.591159759591221</v>
      </c>
      <c r="G23" s="112">
        <v>45.482074247662716</v>
      </c>
      <c r="H23" s="112">
        <v>44.465985001619899</v>
      </c>
      <c r="I23" s="112">
        <v>40.387429059214021</v>
      </c>
      <c r="J23" s="113">
        <v>42.029161875294115</v>
      </c>
      <c r="K23" s="113"/>
      <c r="L23" s="113"/>
      <c r="M23" s="113"/>
    </row>
    <row r="24" spans="1:13" ht="15">
      <c r="A24" s="93" t="s">
        <v>30</v>
      </c>
      <c r="B24" s="111">
        <v>38.183582786535212</v>
      </c>
      <c r="C24" s="111">
        <v>38.713251190425382</v>
      </c>
      <c r="D24" s="111">
        <v>37.865436117822519</v>
      </c>
      <c r="E24" s="111">
        <v>37.075225759766916</v>
      </c>
      <c r="F24" s="112">
        <v>35.731242310463671</v>
      </c>
      <c r="G24" s="112">
        <v>36.777823764131647</v>
      </c>
      <c r="H24" s="112">
        <v>34.264578467505871</v>
      </c>
      <c r="I24" s="112">
        <v>30.563675683874138</v>
      </c>
      <c r="J24" s="113">
        <v>32.61186218636486</v>
      </c>
      <c r="K24" s="113"/>
      <c r="L24" s="113"/>
      <c r="M24" s="113"/>
    </row>
    <row r="25" spans="1:13" ht="15">
      <c r="A25" s="93"/>
      <c r="B25" s="18"/>
      <c r="C25" s="18"/>
      <c r="D25" s="18"/>
      <c r="E25" s="18"/>
      <c r="F25" s="19"/>
      <c r="G25" s="19"/>
      <c r="H25" s="19"/>
      <c r="I25" s="19"/>
      <c r="J25" s="92"/>
      <c r="K25" s="92"/>
      <c r="L25" s="92"/>
      <c r="M25" s="92"/>
    </row>
    <row r="26" spans="1:13" ht="15">
      <c r="A26" s="93" t="s">
        <v>31</v>
      </c>
      <c r="B26" s="18">
        <v>372.43752500000005</v>
      </c>
      <c r="C26" s="18">
        <v>356.18735228799994</v>
      </c>
      <c r="D26" s="18">
        <v>534.006833712</v>
      </c>
      <c r="E26" s="18">
        <v>478.6500403</v>
      </c>
      <c r="F26" s="19">
        <v>412.16792399999997</v>
      </c>
      <c r="G26" s="19">
        <v>425.099884549747</v>
      </c>
      <c r="H26" s="19">
        <v>454.17037790312281</v>
      </c>
      <c r="I26" s="19">
        <v>578.28762003536008</v>
      </c>
      <c r="J26" s="92">
        <v>351.40208329546499</v>
      </c>
      <c r="K26" s="92"/>
      <c r="L26" s="92"/>
      <c r="M26" s="92"/>
    </row>
    <row r="27" spans="1:13" ht="15">
      <c r="A27" s="93" t="s">
        <v>32</v>
      </c>
      <c r="B27" s="18">
        <v>0</v>
      </c>
      <c r="C27" s="18">
        <v>0</v>
      </c>
      <c r="D27" s="18">
        <v>0</v>
      </c>
      <c r="E27" s="18">
        <v>0</v>
      </c>
      <c r="F27" s="19">
        <v>0</v>
      </c>
      <c r="G27" s="19">
        <v>0</v>
      </c>
      <c r="H27" s="19">
        <v>0</v>
      </c>
      <c r="I27" s="19">
        <v>0</v>
      </c>
      <c r="J27" s="92">
        <v>0</v>
      </c>
      <c r="K27" s="92"/>
      <c r="L27" s="92"/>
      <c r="M27" s="92"/>
    </row>
    <row r="28" spans="1:13" ht="15">
      <c r="A28" s="32" t="s">
        <v>33</v>
      </c>
      <c r="B28" s="52">
        <v>372.43752500000005</v>
      </c>
      <c r="C28" s="52">
        <v>356.18735228799994</v>
      </c>
      <c r="D28" s="52">
        <v>534.006833712</v>
      </c>
      <c r="E28" s="52">
        <v>478.6500403</v>
      </c>
      <c r="F28" s="53">
        <v>412.16792399999997</v>
      </c>
      <c r="G28" s="53">
        <v>425.099884549747</v>
      </c>
      <c r="H28" s="53">
        <v>454.17037790312281</v>
      </c>
      <c r="I28" s="53">
        <v>578.28762003536008</v>
      </c>
      <c r="J28" s="92">
        <v>351.40208329546499</v>
      </c>
      <c r="K28" s="92"/>
      <c r="L28" s="92"/>
      <c r="M28" s="92"/>
    </row>
    <row r="29" spans="1:13" ht="15">
      <c r="A29" s="136"/>
      <c r="B29" s="120"/>
      <c r="C29" s="120"/>
      <c r="D29" s="120"/>
      <c r="E29" s="120"/>
      <c r="F29" s="121"/>
      <c r="G29" s="121"/>
      <c r="H29" s="121"/>
      <c r="I29" s="121"/>
      <c r="J29" s="122"/>
      <c r="K29" s="122"/>
      <c r="L29" s="122"/>
      <c r="M29" s="122"/>
    </row>
    <row r="30" spans="1:13" ht="15">
      <c r="A30" s="115" t="s">
        <v>35</v>
      </c>
      <c r="B30" s="18">
        <v>10886</v>
      </c>
      <c r="C30" s="18">
        <v>10903</v>
      </c>
      <c r="D30" s="18">
        <v>11345</v>
      </c>
      <c r="E30" s="18">
        <v>11421</v>
      </c>
      <c r="F30" s="19">
        <v>11692</v>
      </c>
      <c r="G30" s="19">
        <v>11815</v>
      </c>
      <c r="H30" s="19">
        <v>11676</v>
      </c>
      <c r="I30" s="19">
        <v>12125</v>
      </c>
      <c r="J30" s="92">
        <v>12336</v>
      </c>
      <c r="K30" s="92"/>
      <c r="L30" s="92"/>
      <c r="M30" s="92"/>
    </row>
    <row r="31" spans="1:13" ht="15">
      <c r="A31" s="93" t="s">
        <v>36</v>
      </c>
      <c r="B31" s="18">
        <v>9199</v>
      </c>
      <c r="C31" s="18">
        <v>9207</v>
      </c>
      <c r="D31" s="18">
        <v>9647</v>
      </c>
      <c r="E31" s="18">
        <v>9700</v>
      </c>
      <c r="F31" s="19">
        <v>9934</v>
      </c>
      <c r="G31" s="19">
        <v>10044</v>
      </c>
      <c r="H31" s="19">
        <v>9900</v>
      </c>
      <c r="I31" s="19">
        <v>10285</v>
      </c>
      <c r="J31" s="92">
        <v>10434</v>
      </c>
      <c r="K31" s="92"/>
      <c r="L31" s="92"/>
      <c r="M31" s="92"/>
    </row>
    <row r="32" spans="1:13" ht="15">
      <c r="A32" s="93" t="s">
        <v>37</v>
      </c>
      <c r="B32" s="18">
        <v>249</v>
      </c>
      <c r="C32" s="18">
        <v>251</v>
      </c>
      <c r="D32" s="18">
        <v>253.310216794269</v>
      </c>
      <c r="E32" s="18">
        <v>247.50576744464701</v>
      </c>
      <c r="F32" s="19">
        <v>235.06317156689099</v>
      </c>
      <c r="G32" s="19">
        <v>240.07795116417699</v>
      </c>
      <c r="H32" s="19">
        <v>225.77425467590601</v>
      </c>
      <c r="I32" s="19">
        <v>222.38081644304799</v>
      </c>
      <c r="J32" s="92">
        <v>217.91305296459899</v>
      </c>
      <c r="K32" s="92"/>
      <c r="L32" s="92"/>
      <c r="M32" s="92"/>
    </row>
    <row r="33" spans="1:13" ht="15">
      <c r="A33" s="93" t="s">
        <v>38</v>
      </c>
      <c r="B33" s="18">
        <v>87</v>
      </c>
      <c r="C33" s="18">
        <v>88</v>
      </c>
      <c r="D33" s="18">
        <v>91.967165000000008</v>
      </c>
      <c r="E33" s="18">
        <v>96.883409999999998</v>
      </c>
      <c r="F33" s="19">
        <v>97.460999999999999</v>
      </c>
      <c r="G33" s="19">
        <v>95.015448000000021</v>
      </c>
      <c r="H33" s="19">
        <v>90.509160000000008</v>
      </c>
      <c r="I33" s="19">
        <v>87.902716999999996</v>
      </c>
      <c r="J33" s="92">
        <v>85.929779590163932</v>
      </c>
      <c r="K33" s="92"/>
      <c r="L33" s="92"/>
      <c r="M33" s="92"/>
    </row>
    <row r="34" spans="1:13" ht="15">
      <c r="A34" s="93" t="s">
        <v>39</v>
      </c>
      <c r="B34" s="18">
        <v>150</v>
      </c>
      <c r="C34" s="18">
        <v>153</v>
      </c>
      <c r="D34" s="18">
        <v>159.72524000000001</v>
      </c>
      <c r="E34" s="18">
        <v>168.48933599999998</v>
      </c>
      <c r="F34" s="19">
        <v>173.33063999999999</v>
      </c>
      <c r="G34" s="19">
        <v>173.55985800000002</v>
      </c>
      <c r="H34" s="19">
        <v>163.73782</v>
      </c>
      <c r="I34" s="19">
        <v>159.90453499999998</v>
      </c>
      <c r="J34" s="92">
        <v>165.84385655737705</v>
      </c>
      <c r="K34" s="92"/>
      <c r="L34" s="92"/>
      <c r="M34" s="92"/>
    </row>
    <row r="35" spans="1:13" ht="15">
      <c r="A35" s="107" t="s">
        <v>36</v>
      </c>
      <c r="B35" s="18">
        <v>75</v>
      </c>
      <c r="C35" s="18">
        <v>76</v>
      </c>
      <c r="D35" s="18">
        <v>79.764844999999994</v>
      </c>
      <c r="E35" s="18">
        <v>84.183413999999985</v>
      </c>
      <c r="F35" s="19">
        <v>84.009239999999991</v>
      </c>
      <c r="G35" s="19">
        <v>81.063759000000005</v>
      </c>
      <c r="H35" s="19">
        <v>77.477629999999991</v>
      </c>
      <c r="I35" s="19">
        <v>74.967067</v>
      </c>
      <c r="J35" s="92">
        <v>71.673388442622951</v>
      </c>
      <c r="K35" s="92"/>
      <c r="L35" s="92"/>
      <c r="M35" s="92"/>
    </row>
  </sheetData>
  <mergeCells count="3">
    <mergeCell ref="B4:E4"/>
    <mergeCell ref="F4:I4"/>
    <mergeCell ref="J4:M4"/>
  </mergeCells>
  <pageMargins left="0.36" right="0.34" top="0.984251969" bottom="0.984251969" header="0.5" footer="0.5"/>
  <pageSetup paperSize="9" scale="7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3:M35"/>
  <sheetViews>
    <sheetView showGridLines="0" view="pageBreakPreview" zoomScale="70" zoomScaleNormal="60" zoomScaleSheetLayoutView="70" workbookViewId="0">
      <selection activeCell="G24" sqref="G24"/>
    </sheetView>
  </sheetViews>
  <sheetFormatPr defaultColWidth="9.140625" defaultRowHeight="12.75"/>
  <cols>
    <col min="1" max="1" width="76.7109375" style="2" customWidth="1"/>
    <col min="2" max="13" width="9.28515625" style="2" customWidth="1"/>
    <col min="14" max="16384" width="9.140625" style="2"/>
  </cols>
  <sheetData>
    <row r="3" spans="1:13" ht="16.5" thickBot="1">
      <c r="A3" s="3" t="s">
        <v>76</v>
      </c>
      <c r="B3" s="130"/>
      <c r="C3" s="130"/>
      <c r="D3" s="130"/>
      <c r="E3" s="130"/>
      <c r="F3" s="130"/>
      <c r="G3" s="130"/>
      <c r="H3" s="130"/>
      <c r="I3" s="130"/>
      <c r="J3" s="130"/>
      <c r="K3" s="130"/>
      <c r="L3" s="130"/>
      <c r="M3" s="130"/>
    </row>
    <row r="4" spans="1:13" ht="16.5" thickBot="1">
      <c r="A4" s="5"/>
      <c r="B4" s="391">
        <v>2014</v>
      </c>
      <c r="C4" s="392"/>
      <c r="D4" s="392"/>
      <c r="E4" s="393"/>
      <c r="F4" s="394">
        <v>2015</v>
      </c>
      <c r="G4" s="395"/>
      <c r="H4" s="395"/>
      <c r="I4" s="396"/>
      <c r="J4" s="397">
        <v>2016</v>
      </c>
      <c r="K4" s="398"/>
      <c r="L4" s="398"/>
      <c r="M4" s="398"/>
    </row>
    <row r="5" spans="1:13" ht="16.5" thickBot="1">
      <c r="A5" s="90" t="s">
        <v>1</v>
      </c>
      <c r="B5" s="7" t="s">
        <v>2</v>
      </c>
      <c r="C5" s="7" t="s">
        <v>3</v>
      </c>
      <c r="D5" s="7" t="s">
        <v>4</v>
      </c>
      <c r="E5" s="8" t="s">
        <v>5</v>
      </c>
      <c r="F5" s="9" t="s">
        <v>2</v>
      </c>
      <c r="G5" s="9" t="s">
        <v>3</v>
      </c>
      <c r="H5" s="9" t="s">
        <v>4</v>
      </c>
      <c r="I5" s="10" t="s">
        <v>5</v>
      </c>
      <c r="J5" s="11" t="s">
        <v>2</v>
      </c>
      <c r="K5" s="11" t="s">
        <v>3</v>
      </c>
      <c r="L5" s="11" t="s">
        <v>4</v>
      </c>
      <c r="M5" s="12" t="s">
        <v>5</v>
      </c>
    </row>
    <row r="6" spans="1:13" ht="15">
      <c r="A6" s="91" t="s">
        <v>6</v>
      </c>
      <c r="B6" s="18">
        <v>1673.4658686357102</v>
      </c>
      <c r="C6" s="18">
        <v>1715.1273069568592</v>
      </c>
      <c r="D6" s="18">
        <v>1764.5713012835495</v>
      </c>
      <c r="E6" s="18">
        <v>1951.2418460046711</v>
      </c>
      <c r="F6" s="19">
        <v>2130.0894633443299</v>
      </c>
      <c r="G6" s="19">
        <v>2219.475057444</v>
      </c>
      <c r="H6" s="19">
        <v>2401.2162607125392</v>
      </c>
      <c r="I6" s="19">
        <v>2515.3048540949821</v>
      </c>
      <c r="J6" s="92">
        <v>2633.1285303282998</v>
      </c>
      <c r="K6" s="92"/>
      <c r="L6" s="92"/>
      <c r="M6" s="92"/>
    </row>
    <row r="7" spans="1:13" ht="15">
      <c r="A7" s="93" t="s">
        <v>7</v>
      </c>
      <c r="B7" s="18">
        <v>200.48214735113498</v>
      </c>
      <c r="C7" s="18">
        <v>212.46613901466105</v>
      </c>
      <c r="D7" s="18">
        <v>222.14293614548393</v>
      </c>
      <c r="E7" s="18">
        <v>229.9175662338431</v>
      </c>
      <c r="F7" s="19">
        <v>264.01052416505399</v>
      </c>
      <c r="G7" s="19">
        <v>276.30561498580801</v>
      </c>
      <c r="H7" s="19">
        <v>289.18853511635405</v>
      </c>
      <c r="I7" s="19">
        <v>271.14818344194407</v>
      </c>
      <c r="J7" s="92">
        <v>266.49530006587997</v>
      </c>
      <c r="K7" s="92"/>
      <c r="L7" s="92"/>
      <c r="M7" s="92"/>
    </row>
    <row r="8" spans="1:13" ht="15.75">
      <c r="A8" s="94" t="s">
        <v>8</v>
      </c>
      <c r="B8" s="95">
        <v>1873.9480159868451</v>
      </c>
      <c r="C8" s="95">
        <v>1927.5934459715202</v>
      </c>
      <c r="D8" s="95">
        <v>1986.7142374290333</v>
      </c>
      <c r="E8" s="95">
        <v>2181.1594122385141</v>
      </c>
      <c r="F8" s="96">
        <v>2394.0999875093839</v>
      </c>
      <c r="G8" s="96">
        <v>2495.780672429808</v>
      </c>
      <c r="H8" s="96">
        <v>2690.4047958288929</v>
      </c>
      <c r="I8" s="96">
        <v>2786.4530375369259</v>
      </c>
      <c r="J8" s="97">
        <v>2899.62383039418</v>
      </c>
      <c r="K8" s="97"/>
      <c r="L8" s="97"/>
      <c r="M8" s="97"/>
    </row>
    <row r="9" spans="1:13" ht="15">
      <c r="A9" s="93" t="s">
        <v>9</v>
      </c>
      <c r="B9" s="18">
        <v>7.8378558042949997</v>
      </c>
      <c r="C9" s="18">
        <v>8.6559391842890001</v>
      </c>
      <c r="D9" s="18">
        <v>7.3927365961240028</v>
      </c>
      <c r="E9" s="18">
        <v>11.870046944304995</v>
      </c>
      <c r="F9" s="19">
        <v>14.617335890450001</v>
      </c>
      <c r="G9" s="19">
        <v>11.783517179694002</v>
      </c>
      <c r="H9" s="19">
        <v>9.1140833946219999</v>
      </c>
      <c r="I9" s="19">
        <v>0.18086301784999392</v>
      </c>
      <c r="J9" s="92">
        <v>14.222236925260001</v>
      </c>
      <c r="K9" s="92"/>
      <c r="L9" s="92"/>
      <c r="M9" s="92"/>
    </row>
    <row r="10" spans="1:13" ht="15.75">
      <c r="A10" s="94" t="s">
        <v>10</v>
      </c>
      <c r="B10" s="95">
        <v>1881.7858717911402</v>
      </c>
      <c r="C10" s="95">
        <v>1936.249385155809</v>
      </c>
      <c r="D10" s="95">
        <v>1994.1069740251573</v>
      </c>
      <c r="E10" s="95">
        <v>2193.0294591828188</v>
      </c>
      <c r="F10" s="96">
        <v>2408.7173233998337</v>
      </c>
      <c r="G10" s="96">
        <v>2507.5641896095021</v>
      </c>
      <c r="H10" s="96">
        <v>2699.5188792235149</v>
      </c>
      <c r="I10" s="96">
        <v>2786.6339005547752</v>
      </c>
      <c r="J10" s="97">
        <v>2913.84606731944</v>
      </c>
      <c r="K10" s="97"/>
      <c r="L10" s="97"/>
      <c r="M10" s="97"/>
    </row>
    <row r="11" spans="1:13" ht="15">
      <c r="A11" s="93" t="s">
        <v>11</v>
      </c>
      <c r="B11" s="28">
        <v>79.123892836825007</v>
      </c>
      <c r="C11" s="28">
        <v>88.706208755602972</v>
      </c>
      <c r="D11" s="28">
        <v>80.658356118284019</v>
      </c>
      <c r="E11" s="28">
        <v>112.97805011245299</v>
      </c>
      <c r="F11" s="29">
        <v>107.557695353884</v>
      </c>
      <c r="G11" s="29">
        <v>122.50857982063498</v>
      </c>
      <c r="H11" s="29">
        <v>111.19108121451103</v>
      </c>
      <c r="I11" s="29">
        <v>137.63884113801799</v>
      </c>
      <c r="J11" s="99">
        <v>131.311465237042</v>
      </c>
      <c r="K11" s="99"/>
      <c r="L11" s="99"/>
      <c r="M11" s="99"/>
    </row>
    <row r="12" spans="1:13" ht="18.75">
      <c r="A12" s="100" t="s">
        <v>64</v>
      </c>
      <c r="B12" s="95">
        <v>1960.9097646279652</v>
      </c>
      <c r="C12" s="95">
        <v>2024.9555939114121</v>
      </c>
      <c r="D12" s="95">
        <v>2074.7653301434416</v>
      </c>
      <c r="E12" s="95">
        <v>2306.007509295272</v>
      </c>
      <c r="F12" s="96">
        <v>2516.2750187537176</v>
      </c>
      <c r="G12" s="96">
        <v>2630.0727694301377</v>
      </c>
      <c r="H12" s="96">
        <v>2810.7099604380255</v>
      </c>
      <c r="I12" s="96">
        <v>2924.2727416927937</v>
      </c>
      <c r="J12" s="97">
        <v>3045.1575325564818</v>
      </c>
      <c r="K12" s="97"/>
      <c r="L12" s="97"/>
      <c r="M12" s="97"/>
    </row>
    <row r="13" spans="1:13" ht="18">
      <c r="A13" s="131" t="s">
        <v>55</v>
      </c>
      <c r="B13" s="18">
        <v>0.88305916283499997</v>
      </c>
      <c r="C13" s="18">
        <v>0</v>
      </c>
      <c r="D13" s="18">
        <v>0</v>
      </c>
      <c r="E13" s="18">
        <v>0</v>
      </c>
      <c r="F13" s="19">
        <v>0</v>
      </c>
      <c r="G13" s="19">
        <v>0</v>
      </c>
      <c r="H13" s="19">
        <v>0</v>
      </c>
      <c r="I13" s="19">
        <v>0</v>
      </c>
      <c r="J13" s="92">
        <v>0</v>
      </c>
      <c r="K13" s="92"/>
      <c r="L13" s="92"/>
      <c r="M13" s="92"/>
    </row>
    <row r="14" spans="1:13" ht="15">
      <c r="A14" s="132"/>
      <c r="B14" s="18"/>
      <c r="C14" s="18"/>
      <c r="D14" s="18"/>
      <c r="E14" s="18"/>
      <c r="F14" s="19"/>
      <c r="G14" s="19"/>
      <c r="H14" s="19"/>
      <c r="I14" s="19"/>
      <c r="J14" s="92"/>
      <c r="K14" s="92"/>
      <c r="L14" s="92"/>
      <c r="M14" s="92"/>
    </row>
    <row r="15" spans="1:13" ht="15.75">
      <c r="A15" s="105" t="s">
        <v>56</v>
      </c>
      <c r="B15" s="25">
        <v>1052.07989363403</v>
      </c>
      <c r="C15" s="25">
        <v>1094.1597143367896</v>
      </c>
      <c r="D15" s="25">
        <v>1126.9830358246204</v>
      </c>
      <c r="E15" s="25">
        <v>1160.7137913886804</v>
      </c>
      <c r="F15" s="26">
        <v>1362.7463313999499</v>
      </c>
      <c r="G15" s="26">
        <v>1417.3487939703798</v>
      </c>
      <c r="H15" s="26">
        <v>1431.52169183154</v>
      </c>
      <c r="I15" s="26">
        <v>1594.6125722158695</v>
      </c>
      <c r="J15" s="98">
        <v>1683.75361996281</v>
      </c>
      <c r="K15" s="98"/>
      <c r="L15" s="98"/>
      <c r="M15" s="98"/>
    </row>
    <row r="16" spans="1:13" ht="15">
      <c r="A16" s="93" t="s">
        <v>23</v>
      </c>
      <c r="B16" s="18">
        <v>1.3357886701299999</v>
      </c>
      <c r="C16" s="18">
        <v>3.9447861654820007</v>
      </c>
      <c r="D16" s="18">
        <v>1.8727469697879995</v>
      </c>
      <c r="E16" s="18">
        <v>-5.9521072444950001</v>
      </c>
      <c r="F16" s="19">
        <v>0</v>
      </c>
      <c r="G16" s="19">
        <v>-1.1188276662529999</v>
      </c>
      <c r="H16" s="19">
        <v>0.78997184323099989</v>
      </c>
      <c r="I16" s="19">
        <v>-7.272177985927998</v>
      </c>
      <c r="J16" s="92">
        <v>-0.95558117871199999</v>
      </c>
      <c r="K16" s="92"/>
      <c r="L16" s="92"/>
      <c r="M16" s="92"/>
    </row>
    <row r="17" spans="1:13" ht="15.75">
      <c r="A17" s="102" t="s">
        <v>24</v>
      </c>
      <c r="B17" s="25">
        <v>1053.4156823041599</v>
      </c>
      <c r="C17" s="25">
        <v>1098.1045005022715</v>
      </c>
      <c r="D17" s="25">
        <v>1128.8557827944087</v>
      </c>
      <c r="E17" s="25">
        <v>1154.7616841441854</v>
      </c>
      <c r="F17" s="26">
        <v>1362.7526491237479</v>
      </c>
      <c r="G17" s="26">
        <v>1416.2299663041269</v>
      </c>
      <c r="H17" s="26">
        <v>1432.3116636747704</v>
      </c>
      <c r="I17" s="26">
        <v>1587.3403942299419</v>
      </c>
      <c r="J17" s="98">
        <v>1682.798038784098</v>
      </c>
      <c r="K17" s="98"/>
      <c r="L17" s="98"/>
      <c r="M17" s="98"/>
    </row>
    <row r="18" spans="1:13" ht="15">
      <c r="A18" s="93" t="s">
        <v>66</v>
      </c>
      <c r="B18" s="18">
        <v>-328.53949489125506</v>
      </c>
      <c r="C18" s="18">
        <v>-316.925622171307</v>
      </c>
      <c r="D18" s="18">
        <v>-350.82054994015789</v>
      </c>
      <c r="E18" s="18">
        <v>-439.20142770717007</v>
      </c>
      <c r="F18" s="19">
        <v>-407.29536567960497</v>
      </c>
      <c r="G18" s="19">
        <v>-471.60153121601502</v>
      </c>
      <c r="H18" s="19">
        <v>-538.42019004589008</v>
      </c>
      <c r="I18" s="19">
        <v>-551.87847303474996</v>
      </c>
      <c r="J18" s="92">
        <v>-558.89108775568604</v>
      </c>
      <c r="K18" s="92"/>
      <c r="L18" s="92"/>
      <c r="M18" s="92"/>
    </row>
    <row r="19" spans="1:13" ht="15">
      <c r="A19" s="107" t="s">
        <v>26</v>
      </c>
      <c r="B19" s="120">
        <v>0</v>
      </c>
      <c r="C19" s="120">
        <v>0</v>
      </c>
      <c r="D19" s="120">
        <v>0</v>
      </c>
      <c r="E19" s="120">
        <v>0</v>
      </c>
      <c r="F19" s="121">
        <v>0</v>
      </c>
      <c r="G19" s="121">
        <v>0</v>
      </c>
      <c r="H19" s="121">
        <v>0</v>
      </c>
      <c r="I19" s="121">
        <v>0</v>
      </c>
      <c r="J19" s="122">
        <v>0</v>
      </c>
      <c r="K19" s="122"/>
      <c r="L19" s="122"/>
      <c r="M19" s="122"/>
    </row>
    <row r="20" spans="1:13" ht="15.75">
      <c r="A20" s="94" t="s">
        <v>27</v>
      </c>
      <c r="B20" s="21">
        <v>724.87618741290476</v>
      </c>
      <c r="C20" s="21">
        <v>781.17887833096461</v>
      </c>
      <c r="D20" s="21">
        <v>778.03523285425081</v>
      </c>
      <c r="E20" s="21">
        <v>715.5602564370156</v>
      </c>
      <c r="F20" s="22">
        <v>955.45728344414294</v>
      </c>
      <c r="G20" s="22">
        <v>944.62843508811181</v>
      </c>
      <c r="H20" s="22">
        <v>893.8914736288807</v>
      </c>
      <c r="I20" s="22">
        <v>1035.4619211951917</v>
      </c>
      <c r="J20" s="101">
        <v>1123.9069510284121</v>
      </c>
      <c r="K20" s="101"/>
      <c r="L20" s="101"/>
      <c r="M20" s="101"/>
    </row>
    <row r="21" spans="1:13" ht="15">
      <c r="A21" s="93"/>
      <c r="B21" s="18"/>
      <c r="C21" s="18"/>
      <c r="D21" s="18"/>
      <c r="E21" s="18"/>
      <c r="F21" s="19"/>
      <c r="G21" s="19"/>
      <c r="H21" s="19"/>
      <c r="I21" s="19"/>
      <c r="J21" s="92"/>
      <c r="K21" s="92"/>
      <c r="L21" s="92"/>
      <c r="M21" s="92"/>
    </row>
    <row r="22" spans="1:13" ht="15">
      <c r="A22" s="93" t="s">
        <v>28</v>
      </c>
      <c r="B22" s="111">
        <v>53.65264188143999</v>
      </c>
      <c r="C22" s="111">
        <v>54.033763388524804</v>
      </c>
      <c r="D22" s="111">
        <v>54.318578561687502</v>
      </c>
      <c r="E22" s="111">
        <v>50.334345690981749</v>
      </c>
      <c r="F22" s="112">
        <v>54.157288899005273</v>
      </c>
      <c r="G22" s="112">
        <v>53.890098040043178</v>
      </c>
      <c r="H22" s="112">
        <v>50.93096448871762</v>
      </c>
      <c r="I22" s="112">
        <v>54.530227276023005</v>
      </c>
      <c r="J22" s="113">
        <v>55.292824819780641</v>
      </c>
      <c r="K22" s="113"/>
      <c r="L22" s="113"/>
      <c r="M22" s="113"/>
    </row>
    <row r="23" spans="1:13" ht="15">
      <c r="A23" s="93" t="s">
        <v>29</v>
      </c>
      <c r="B23" s="111">
        <v>53.720762745246454</v>
      </c>
      <c r="C23" s="111">
        <v>54.228571915553403</v>
      </c>
      <c r="D23" s="111">
        <v>54.408841635905091</v>
      </c>
      <c r="E23" s="111">
        <v>50.076232600694638</v>
      </c>
      <c r="F23" s="112">
        <v>54.157539973460601</v>
      </c>
      <c r="G23" s="112">
        <v>53.847558241173076</v>
      </c>
      <c r="H23" s="112">
        <v>50.959070264637219</v>
      </c>
      <c r="I23" s="112">
        <v>54.28154397496683</v>
      </c>
      <c r="J23" s="113">
        <v>55.261444466925468</v>
      </c>
      <c r="K23" s="113"/>
      <c r="L23" s="113"/>
      <c r="M23" s="113"/>
    </row>
    <row r="24" spans="1:13" ht="15">
      <c r="A24" s="93" t="s">
        <v>30</v>
      </c>
      <c r="B24" s="111">
        <v>36.966320454344434</v>
      </c>
      <c r="C24" s="111">
        <v>38.577580697561693</v>
      </c>
      <c r="D24" s="111">
        <v>37.499914884372018</v>
      </c>
      <c r="E24" s="111">
        <v>31.030265667074719</v>
      </c>
      <c r="F24" s="112">
        <v>37.971099197152547</v>
      </c>
      <c r="G24" s="112">
        <v>35.916437220586332</v>
      </c>
      <c r="H24" s="112">
        <v>31.803049272632002</v>
      </c>
      <c r="I24" s="112">
        <v>35.409211542825751</v>
      </c>
      <c r="J24" s="113">
        <v>36.908006860481393</v>
      </c>
      <c r="K24" s="113"/>
      <c r="L24" s="113"/>
      <c r="M24" s="113"/>
    </row>
    <row r="25" spans="1:13" ht="15">
      <c r="A25" s="93"/>
      <c r="B25" s="18"/>
      <c r="C25" s="18"/>
      <c r="D25" s="18"/>
      <c r="E25" s="18"/>
      <c r="F25" s="19"/>
      <c r="G25" s="19"/>
      <c r="H25" s="19"/>
      <c r="I25" s="19"/>
      <c r="J25" s="92"/>
      <c r="K25" s="92"/>
      <c r="L25" s="92"/>
      <c r="M25" s="92"/>
    </row>
    <row r="26" spans="1:13" ht="15">
      <c r="A26" s="93" t="s">
        <v>31</v>
      </c>
      <c r="B26" s="18">
        <v>217.051872</v>
      </c>
      <c r="C26" s="18">
        <v>285.1553748</v>
      </c>
      <c r="D26" s="18">
        <v>229.61197799999991</v>
      </c>
      <c r="E26" s="18">
        <v>500.42552579999995</v>
      </c>
      <c r="F26" s="19">
        <v>370.12578149999996</v>
      </c>
      <c r="G26" s="19">
        <v>637.55657500000007</v>
      </c>
      <c r="H26" s="19">
        <v>487.99775369999998</v>
      </c>
      <c r="I26" s="19">
        <v>500.6878494</v>
      </c>
      <c r="J26" s="92">
        <v>1004.3698528</v>
      </c>
      <c r="K26" s="92"/>
      <c r="L26" s="92"/>
      <c r="M26" s="92"/>
    </row>
    <row r="27" spans="1:13" ht="15">
      <c r="A27" s="93" t="s">
        <v>32</v>
      </c>
      <c r="B27" s="18">
        <v>0</v>
      </c>
      <c r="C27" s="18">
        <v>0</v>
      </c>
      <c r="D27" s="18">
        <v>0</v>
      </c>
      <c r="E27" s="18">
        <v>0</v>
      </c>
      <c r="F27" s="19">
        <v>0</v>
      </c>
      <c r="G27" s="19">
        <v>0</v>
      </c>
      <c r="H27" s="19">
        <v>0</v>
      </c>
      <c r="I27" s="19">
        <v>0</v>
      </c>
      <c r="J27" s="92">
        <v>0</v>
      </c>
      <c r="K27" s="92"/>
      <c r="L27" s="92"/>
      <c r="M27" s="92"/>
    </row>
    <row r="28" spans="1:13" ht="15">
      <c r="A28" s="32" t="s">
        <v>33</v>
      </c>
      <c r="B28" s="52">
        <v>217.051872</v>
      </c>
      <c r="C28" s="52">
        <v>285.1553748</v>
      </c>
      <c r="D28" s="52">
        <v>229.61197799999991</v>
      </c>
      <c r="E28" s="52">
        <v>500.42552579999995</v>
      </c>
      <c r="F28" s="53">
        <v>370.12578149999996</v>
      </c>
      <c r="G28" s="53">
        <v>637.55657500000007</v>
      </c>
      <c r="H28" s="53">
        <v>487.99775369999998</v>
      </c>
      <c r="I28" s="53">
        <v>500.6878494</v>
      </c>
      <c r="J28" s="92">
        <v>1004.3698528</v>
      </c>
      <c r="K28" s="92"/>
      <c r="L28" s="92"/>
      <c r="M28" s="92"/>
    </row>
    <row r="29" spans="1:13" ht="15">
      <c r="A29" s="136"/>
      <c r="B29" s="120"/>
      <c r="C29" s="120"/>
      <c r="D29" s="120"/>
      <c r="E29" s="120"/>
      <c r="F29" s="121"/>
      <c r="G29" s="121"/>
      <c r="H29" s="121"/>
      <c r="I29" s="121"/>
      <c r="J29" s="122"/>
      <c r="K29" s="122"/>
      <c r="L29" s="122"/>
      <c r="M29" s="122"/>
    </row>
    <row r="30" spans="1:13" ht="15">
      <c r="A30" s="115" t="s">
        <v>35</v>
      </c>
      <c r="B30" s="18">
        <v>48683</v>
      </c>
      <c r="C30" s="18">
        <v>49233</v>
      </c>
      <c r="D30" s="18">
        <v>50290.75</v>
      </c>
      <c r="E30" s="18">
        <v>51503.607000000004</v>
      </c>
      <c r="F30" s="19">
        <v>52005.856</v>
      </c>
      <c r="G30" s="19">
        <v>53128.696000000004</v>
      </c>
      <c r="H30" s="19">
        <v>55510.777000000002</v>
      </c>
      <c r="I30" s="19">
        <v>56679.411999999997</v>
      </c>
      <c r="J30" s="92">
        <v>56284.694000000003</v>
      </c>
      <c r="K30" s="92"/>
      <c r="L30" s="92"/>
      <c r="M30" s="92"/>
    </row>
    <row r="31" spans="1:13" ht="15">
      <c r="A31" s="93" t="s">
        <v>36</v>
      </c>
      <c r="B31" s="18">
        <v>48076</v>
      </c>
      <c r="C31" s="18">
        <v>48596</v>
      </c>
      <c r="D31" s="18">
        <v>49639.095999999998</v>
      </c>
      <c r="E31" s="18">
        <v>50836.232000000004</v>
      </c>
      <c r="F31" s="19">
        <v>51332.538</v>
      </c>
      <c r="G31" s="19">
        <v>52428.542999999998</v>
      </c>
      <c r="H31" s="19">
        <v>54797.675999999999</v>
      </c>
      <c r="I31" s="19">
        <v>55962.654000000002</v>
      </c>
      <c r="J31" s="92">
        <v>55537.63</v>
      </c>
      <c r="K31" s="92"/>
      <c r="L31" s="92"/>
      <c r="M31" s="92"/>
    </row>
    <row r="32" spans="1:13" ht="15">
      <c r="A32" s="93" t="s">
        <v>37</v>
      </c>
      <c r="B32" s="18">
        <v>243</v>
      </c>
      <c r="C32" s="18">
        <v>253</v>
      </c>
      <c r="D32" s="18">
        <v>246.886861415281</v>
      </c>
      <c r="E32" s="18">
        <v>241.961912632923</v>
      </c>
      <c r="F32" s="19">
        <v>243.17052397232101</v>
      </c>
      <c r="G32" s="19">
        <v>253.94571910455099</v>
      </c>
      <c r="H32" s="19">
        <v>252.36265619162199</v>
      </c>
      <c r="I32" s="19">
        <v>247.33850616223</v>
      </c>
      <c r="J32" s="92">
        <v>256.61139234169201</v>
      </c>
      <c r="K32" s="92"/>
      <c r="L32" s="92"/>
      <c r="M32" s="92"/>
    </row>
    <row r="33" spans="1:13" ht="15">
      <c r="A33" s="93" t="s">
        <v>38</v>
      </c>
      <c r="B33" s="18">
        <v>13</v>
      </c>
      <c r="C33" s="18">
        <v>13</v>
      </c>
      <c r="D33" s="18">
        <v>13.299000000000001</v>
      </c>
      <c r="E33" s="18">
        <v>14.2646</v>
      </c>
      <c r="F33" s="19">
        <v>15.4535</v>
      </c>
      <c r="G33" s="19">
        <v>15.8523</v>
      </c>
      <c r="H33" s="19">
        <v>16.447554199999999</v>
      </c>
      <c r="I33" s="19">
        <v>16.519138999999999</v>
      </c>
      <c r="J33" s="92">
        <v>17.177622969068924</v>
      </c>
      <c r="K33" s="92"/>
      <c r="L33" s="92"/>
      <c r="M33" s="92"/>
    </row>
    <row r="34" spans="1:13" ht="15">
      <c r="A34" s="93" t="s">
        <v>39</v>
      </c>
      <c r="B34" s="18">
        <v>47</v>
      </c>
      <c r="C34" s="18">
        <v>46</v>
      </c>
      <c r="D34" s="18">
        <v>46.909200000000006</v>
      </c>
      <c r="E34" s="18">
        <v>50.856400000000001</v>
      </c>
      <c r="F34" s="19">
        <v>52.741299999999995</v>
      </c>
      <c r="G34" s="19">
        <v>54.735299999999995</v>
      </c>
      <c r="H34" s="19">
        <v>56.280282100000001</v>
      </c>
      <c r="I34" s="19">
        <v>58.58386500000001</v>
      </c>
      <c r="J34" s="92">
        <v>56.277521225603792</v>
      </c>
      <c r="K34" s="92"/>
      <c r="L34" s="92"/>
      <c r="M34" s="92"/>
    </row>
    <row r="35" spans="1:13" ht="15">
      <c r="A35" s="107" t="s">
        <v>36</v>
      </c>
      <c r="B35" s="18">
        <v>13</v>
      </c>
      <c r="C35" s="18">
        <v>13</v>
      </c>
      <c r="D35" s="18">
        <v>12.896000000000001</v>
      </c>
      <c r="E35" s="18">
        <v>13.733000000000001</v>
      </c>
      <c r="F35" s="19">
        <v>14.955</v>
      </c>
      <c r="G35" s="19">
        <v>15.254099999999999</v>
      </c>
      <c r="H35" s="19">
        <v>15.887449899999998</v>
      </c>
      <c r="I35" s="19">
        <v>15.956073</v>
      </c>
      <c r="J35" s="92">
        <v>16.630959141754509</v>
      </c>
      <c r="K35" s="92"/>
      <c r="L35" s="92"/>
      <c r="M35" s="92"/>
    </row>
  </sheetData>
  <mergeCells count="3">
    <mergeCell ref="B4:E4"/>
    <mergeCell ref="F4:I4"/>
    <mergeCell ref="J4:M4"/>
  </mergeCells>
  <pageMargins left="0.41" right="0.33" top="0.984251969" bottom="0.984251969" header="0.5" footer="0.5"/>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25</vt:i4>
      </vt:variant>
    </vt:vector>
  </HeadingPairs>
  <TitlesOfParts>
    <vt:vector size="49" baseType="lpstr">
      <vt:lpstr>Norway</vt:lpstr>
      <vt:lpstr>Denmark</vt:lpstr>
      <vt:lpstr>Sweden</vt:lpstr>
      <vt:lpstr>Bulgaria</vt:lpstr>
      <vt:lpstr>Hungary</vt:lpstr>
      <vt:lpstr>Montenegro &amp; Serbia</vt:lpstr>
      <vt:lpstr>dtac</vt:lpstr>
      <vt:lpstr>Digi</vt:lpstr>
      <vt:lpstr>Grameenphone</vt:lpstr>
      <vt:lpstr>Pakistan</vt:lpstr>
      <vt:lpstr>India</vt:lpstr>
      <vt:lpstr>Myanmar</vt:lpstr>
      <vt:lpstr>Broadcast </vt:lpstr>
      <vt:lpstr>Other units</vt:lpstr>
      <vt:lpstr>P &amp; L</vt:lpstr>
      <vt:lpstr>Balance</vt:lpstr>
      <vt:lpstr>Cash Flow</vt:lpstr>
      <vt:lpstr>Segments</vt:lpstr>
      <vt:lpstr>Special items</vt:lpstr>
      <vt:lpstr>Reconciliation</vt:lpstr>
      <vt:lpstr>Amort &amp; Depr</vt:lpstr>
      <vt:lpstr>Investments</vt:lpstr>
      <vt:lpstr>Analytical information</vt:lpstr>
      <vt:lpstr>Average exchange rates YTD</vt:lpstr>
      <vt:lpstr>'Amort &amp; Depr'!Print_Area</vt:lpstr>
      <vt:lpstr>'Analytical information'!Print_Area</vt:lpstr>
      <vt:lpstr>'Average exchange rates YTD'!Print_Area</vt:lpstr>
      <vt:lpstr>Balance!Print_Area</vt:lpstr>
      <vt:lpstr>'Broadcast '!Print_Area</vt:lpstr>
      <vt:lpstr>Bulgaria!Print_Area</vt:lpstr>
      <vt:lpstr>'Cash Flow'!Print_Area</vt:lpstr>
      <vt:lpstr>Denmark!Print_Area</vt:lpstr>
      <vt:lpstr>Digi!Print_Area</vt:lpstr>
      <vt:lpstr>dtac!Print_Area</vt:lpstr>
      <vt:lpstr>Grameenphone!Print_Area</vt:lpstr>
      <vt:lpstr>Hungary!Print_Area</vt:lpstr>
      <vt:lpstr>India!Print_Area</vt:lpstr>
      <vt:lpstr>Investments!Print_Area</vt:lpstr>
      <vt:lpstr>'Montenegro &amp; Serbia'!Print_Area</vt:lpstr>
      <vt:lpstr>Myanmar!Print_Area</vt:lpstr>
      <vt:lpstr>Norway!Print_Area</vt:lpstr>
      <vt:lpstr>'Other units'!Print_Area</vt:lpstr>
      <vt:lpstr>'P &amp; L'!Print_Area</vt:lpstr>
      <vt:lpstr>Pakistan!Print_Area</vt:lpstr>
      <vt:lpstr>Reconciliation!Print_Area</vt:lpstr>
      <vt:lpstr>Segments!Print_Area</vt:lpstr>
      <vt:lpstr>'Special items'!Print_Area</vt:lpstr>
      <vt:lpstr>Sweden!Print_Area</vt:lpstr>
      <vt:lpstr>'Special items'!Print_Titles</vt:lpstr>
    </vt:vector>
  </TitlesOfParts>
  <Company>Telenor ASA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Føyn Preben</dc:creator>
  <cp:lastModifiedBy>Helge Øien</cp:lastModifiedBy>
  <dcterms:created xsi:type="dcterms:W3CDTF">2016-04-21T12:39:44Z</dcterms:created>
  <dcterms:modified xsi:type="dcterms:W3CDTF">2016-04-26T18:27:03Z</dcterms:modified>
</cp:coreProperties>
</file>